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J21" i="1"/>
  <c r="N21" i="1" s="1"/>
  <c r="I21" i="1"/>
  <c r="H21" i="1"/>
  <c r="G21" i="1"/>
  <c r="F21" i="1"/>
  <c r="E21" i="1"/>
  <c r="D21" i="1"/>
  <c r="C21" i="1"/>
  <c r="M20" i="1"/>
  <c r="K20" i="1"/>
  <c r="I20" i="1"/>
  <c r="M19" i="1"/>
  <c r="K19" i="1"/>
  <c r="I19" i="1"/>
  <c r="M18" i="1"/>
  <c r="K18" i="1"/>
  <c r="I18" i="1"/>
  <c r="M17" i="1"/>
  <c r="K17" i="1"/>
  <c r="I17" i="1"/>
  <c r="M16" i="1"/>
  <c r="K16" i="1"/>
  <c r="I16" i="1"/>
  <c r="M15" i="1"/>
  <c r="K15" i="1"/>
  <c r="I15" i="1"/>
  <c r="M14" i="1"/>
  <c r="K14" i="1"/>
  <c r="I14" i="1"/>
  <c r="M13" i="1"/>
  <c r="K13" i="1"/>
  <c r="I13" i="1"/>
  <c r="M12" i="1"/>
  <c r="K12" i="1"/>
  <c r="I12" i="1"/>
  <c r="M11" i="1"/>
  <c r="K11" i="1"/>
  <c r="I11" i="1"/>
  <c r="M10" i="1"/>
  <c r="K10" i="1"/>
  <c r="I10" i="1"/>
  <c r="K21" i="1" l="1"/>
</calcChain>
</file>

<file path=xl/comments1.xml><?xml version="1.0" encoding="utf-8"?>
<comments xmlns="http://schemas.openxmlformats.org/spreadsheetml/2006/main">
  <authors>
    <author>Автор</author>
  </authors>
  <commentList>
    <comment ref="N9" authorId="0" shapeId="0">
      <text>
        <r>
          <rPr>
            <i/>
            <sz val="9"/>
            <color rgb="FF000000"/>
            <rFont val="Tahoma"/>
          </rPr>
          <t>Количество сдавших тест не может превышать количество обучающихся с основной группой здоровья.</t>
        </r>
      </text>
    </comment>
  </commentList>
</comments>
</file>

<file path=xl/sharedStrings.xml><?xml version="1.0" encoding="utf-8"?>
<sst xmlns="http://schemas.openxmlformats.org/spreadsheetml/2006/main" count="33" uniqueCount="16">
  <si>
    <t>Форма мониторинга  Овюрский кожуун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</si>
  <si>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</si>
  <si>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</si>
  <si>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общеобразовательных организациях</t>
  </si>
  <si>
    <r>
      <t>Из них с основной группой здоровья</t>
    </r>
    <r>
      <rPr>
        <sz val="10"/>
        <color rgb="FF000000"/>
        <rFont val="Times New Roman"/>
      </rPr>
      <t xml:space="preserve">  </t>
    </r>
  </si>
  <si>
    <t>Количество 
сдавших тест 
(от общей численности обучающихся с основной группой здоровья)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</si>
  <si>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</si>
  <si>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</si>
  <si>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</si>
  <si>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</si>
  <si>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</si>
  <si>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</si>
  <si>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</si>
  <si>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</si>
  <si>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/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</si>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</sst>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b/>
      <sz val="11"/>
      <color rgb="FF9C0006"/>
      <name val="Arial"/>
    </font>
    <font>
      <i/>
      <sz val="9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5117038483843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textRotation="90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1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152400</xdr:colOff>
      <xdr:row>21</xdr:row>
      <xdr:rowOff>171450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6343650" cy="63436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P15" sqref="P15"/>
    </sheetView>
  </sheetViews>
  <sheetFormatPr defaultRowHeight="15" x14ac:dyDescent="0.25"/>
  <sheetData>
    <row r="1" spans="1:14" ht="18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3" t="s">
        <v>1</v>
      </c>
      <c r="B2" s="4" t="s">
        <v>2</v>
      </c>
      <c r="C2" s="4" t="s">
        <v>3</v>
      </c>
      <c r="D2" s="4" t="s">
        <v>4</v>
      </c>
      <c r="E2" s="5"/>
      <c r="F2" s="4" t="s">
        <v>5</v>
      </c>
      <c r="G2" s="5"/>
      <c r="H2" s="4" t="s">
        <v>6</v>
      </c>
      <c r="I2" s="6"/>
      <c r="J2" s="6"/>
      <c r="K2" s="6"/>
      <c r="L2" s="6"/>
      <c r="M2" s="5"/>
      <c r="N2" s="7" t="s">
        <v>7</v>
      </c>
    </row>
    <row r="3" spans="1:14" x14ac:dyDescent="0.25">
      <c r="A3" s="8"/>
      <c r="B3" s="9"/>
      <c r="C3" s="9"/>
      <c r="D3" s="10"/>
      <c r="E3" s="11"/>
      <c r="F3" s="10"/>
      <c r="G3" s="11"/>
      <c r="H3" s="10"/>
      <c r="I3" s="12"/>
      <c r="J3" s="12"/>
      <c r="K3" s="12"/>
      <c r="L3" s="12"/>
      <c r="M3" s="11"/>
      <c r="N3" s="13"/>
    </row>
    <row r="4" spans="1:14" x14ac:dyDescent="0.25">
      <c r="A4" s="8"/>
      <c r="B4" s="9"/>
      <c r="C4" s="9"/>
      <c r="D4" s="14"/>
      <c r="E4" s="15"/>
      <c r="F4" s="14"/>
      <c r="G4" s="15"/>
      <c r="H4" s="14"/>
      <c r="I4" s="16"/>
      <c r="J4" s="16"/>
      <c r="K4" s="16"/>
      <c r="L4" s="16"/>
      <c r="M4" s="15"/>
      <c r="N4" s="13"/>
    </row>
    <row r="5" spans="1:14" x14ac:dyDescent="0.25">
      <c r="A5" s="8"/>
      <c r="B5" s="9"/>
      <c r="C5" s="9"/>
      <c r="D5" s="17" t="s">
        <v>8</v>
      </c>
      <c r="E5" s="17" t="s">
        <v>9</v>
      </c>
      <c r="F5" s="17" t="s">
        <v>8</v>
      </c>
      <c r="G5" s="18" t="s">
        <v>10</v>
      </c>
      <c r="H5" s="4" t="s">
        <v>11</v>
      </c>
      <c r="I5" s="5"/>
      <c r="J5" s="4" t="s">
        <v>12</v>
      </c>
      <c r="K5" s="5"/>
      <c r="L5" s="4" t="s">
        <v>13</v>
      </c>
      <c r="M5" s="5"/>
      <c r="N5" s="13"/>
    </row>
    <row r="6" spans="1:14" x14ac:dyDescent="0.25">
      <c r="A6" s="8"/>
      <c r="B6" s="9"/>
      <c r="C6" s="9"/>
      <c r="D6" s="19"/>
      <c r="E6" s="19"/>
      <c r="F6" s="19"/>
      <c r="G6" s="20"/>
      <c r="H6" s="10"/>
      <c r="I6" s="11"/>
      <c r="J6" s="10"/>
      <c r="K6" s="11"/>
      <c r="L6" s="10"/>
      <c r="M6" s="11"/>
      <c r="N6" s="13"/>
    </row>
    <row r="7" spans="1:14" x14ac:dyDescent="0.25">
      <c r="A7" s="8"/>
      <c r="B7" s="9"/>
      <c r="C7" s="9"/>
      <c r="D7" s="19"/>
      <c r="E7" s="19"/>
      <c r="F7" s="19"/>
      <c r="G7" s="20"/>
      <c r="H7" s="14"/>
      <c r="I7" s="15"/>
      <c r="J7" s="14"/>
      <c r="K7" s="15"/>
      <c r="L7" s="14"/>
      <c r="M7" s="15"/>
      <c r="N7" s="13"/>
    </row>
    <row r="8" spans="1:14" x14ac:dyDescent="0.25">
      <c r="A8" s="8"/>
      <c r="B8" s="21"/>
      <c r="C8" s="21"/>
      <c r="D8" s="22"/>
      <c r="E8" s="22"/>
      <c r="F8" s="22"/>
      <c r="G8" s="23"/>
      <c r="H8" s="24" t="s">
        <v>8</v>
      </c>
      <c r="I8" s="24" t="s">
        <v>10</v>
      </c>
      <c r="J8" s="24" t="s">
        <v>8</v>
      </c>
      <c r="K8" s="24" t="s">
        <v>10</v>
      </c>
      <c r="L8" s="24" t="s">
        <v>8</v>
      </c>
      <c r="M8" s="24" t="s">
        <v>10</v>
      </c>
      <c r="N8" s="25"/>
    </row>
    <row r="9" spans="1:14" x14ac:dyDescent="0.25">
      <c r="A9" s="26"/>
      <c r="B9" s="27">
        <v>1</v>
      </c>
      <c r="C9" s="27">
        <v>2</v>
      </c>
      <c r="D9" s="27">
        <v>3</v>
      </c>
      <c r="E9" s="27">
        <v>4</v>
      </c>
      <c r="F9" s="27">
        <v>5</v>
      </c>
      <c r="G9" s="27">
        <v>6</v>
      </c>
      <c r="H9" s="27">
        <v>7</v>
      </c>
      <c r="I9" s="27">
        <v>8</v>
      </c>
      <c r="J9" s="27">
        <v>9</v>
      </c>
      <c r="K9" s="27">
        <v>10</v>
      </c>
      <c r="L9" s="27">
        <v>11</v>
      </c>
      <c r="M9" s="27">
        <v>12</v>
      </c>
      <c r="N9" s="27">
        <v>13</v>
      </c>
    </row>
    <row r="10" spans="1:14" x14ac:dyDescent="0.25">
      <c r="A10" s="28">
        <v>1</v>
      </c>
      <c r="B10" s="29">
        <v>1</v>
      </c>
      <c r="C10" s="30">
        <v>133</v>
      </c>
      <c r="D10" s="30">
        <v>127</v>
      </c>
      <c r="E10" s="31">
        <v>1</v>
      </c>
      <c r="F10" s="30">
        <v>53</v>
      </c>
      <c r="G10" s="31">
        <v>1</v>
      </c>
      <c r="H10" s="32">
        <v>4</v>
      </c>
      <c r="I10" s="33">
        <f>H10/F10</f>
        <v>7.5471698113207544E-2</v>
      </c>
      <c r="J10" s="32">
        <v>38</v>
      </c>
      <c r="K10" s="33">
        <f>J10/F10</f>
        <v>0.71698113207547165</v>
      </c>
      <c r="L10" s="32">
        <v>11</v>
      </c>
      <c r="M10" s="33">
        <f>L10/F10</f>
        <v>0.20754716981132076</v>
      </c>
      <c r="N10" s="34" t="s">
        <v>14</v>
      </c>
    </row>
    <row r="11" spans="1:14" x14ac:dyDescent="0.25">
      <c r="A11" s="28">
        <v>2</v>
      </c>
      <c r="B11" s="35">
        <v>2</v>
      </c>
      <c r="C11" s="36">
        <v>128</v>
      </c>
      <c r="D11" s="36">
        <v>127</v>
      </c>
      <c r="E11" s="37">
        <v>1</v>
      </c>
      <c r="F11" s="36">
        <v>127</v>
      </c>
      <c r="G11" s="37">
        <v>1</v>
      </c>
      <c r="H11" s="38">
        <v>9</v>
      </c>
      <c r="I11" s="39">
        <f t="shared" ref="I11:I21" si="0">H11/F11</f>
        <v>7.0866141732283464E-2</v>
      </c>
      <c r="J11" s="38">
        <v>108</v>
      </c>
      <c r="K11" s="39">
        <f t="shared" ref="K11:K21" si="1">J11/F11</f>
        <v>0.85039370078740162</v>
      </c>
      <c r="L11" s="38">
        <v>15</v>
      </c>
      <c r="M11" s="39">
        <f t="shared" ref="M11:M21" si="2">L11/F11</f>
        <v>0.11811023622047244</v>
      </c>
      <c r="N11" s="34" t="s">
        <v>14</v>
      </c>
    </row>
    <row r="12" spans="1:14" x14ac:dyDescent="0.25">
      <c r="A12" s="28">
        <v>3</v>
      </c>
      <c r="B12" s="29">
        <v>3</v>
      </c>
      <c r="C12" s="30">
        <v>161</v>
      </c>
      <c r="D12" s="30">
        <v>154</v>
      </c>
      <c r="E12" s="31">
        <v>1</v>
      </c>
      <c r="F12" s="30">
        <v>154</v>
      </c>
      <c r="G12" s="31">
        <v>1</v>
      </c>
      <c r="H12" s="32">
        <v>3</v>
      </c>
      <c r="I12" s="33">
        <f t="shared" si="0"/>
        <v>1.948051948051948E-2</v>
      </c>
      <c r="J12" s="32">
        <v>121</v>
      </c>
      <c r="K12" s="33">
        <f t="shared" si="1"/>
        <v>0.7857142857142857</v>
      </c>
      <c r="L12" s="32">
        <v>21</v>
      </c>
      <c r="M12" s="33">
        <f t="shared" si="2"/>
        <v>0.13636363636363635</v>
      </c>
      <c r="N12" s="34" t="s">
        <v>14</v>
      </c>
    </row>
    <row r="13" spans="1:14" x14ac:dyDescent="0.25">
      <c r="A13" s="28">
        <v>4</v>
      </c>
      <c r="B13" s="29">
        <v>4</v>
      </c>
      <c r="C13" s="30">
        <v>136</v>
      </c>
      <c r="D13" s="30">
        <v>136</v>
      </c>
      <c r="E13" s="31">
        <v>1</v>
      </c>
      <c r="F13" s="30">
        <v>135</v>
      </c>
      <c r="G13" s="31">
        <v>1</v>
      </c>
      <c r="H13" s="32">
        <v>7</v>
      </c>
      <c r="I13" s="33">
        <f t="shared" si="0"/>
        <v>5.185185185185185E-2</v>
      </c>
      <c r="J13" s="32">
        <v>108</v>
      </c>
      <c r="K13" s="33">
        <f t="shared" si="1"/>
        <v>0.8</v>
      </c>
      <c r="L13" s="32">
        <v>21</v>
      </c>
      <c r="M13" s="33">
        <f t="shared" si="2"/>
        <v>0.15555555555555556</v>
      </c>
      <c r="N13" s="34" t="s">
        <v>14</v>
      </c>
    </row>
    <row r="14" spans="1:14" x14ac:dyDescent="0.25">
      <c r="A14" s="28">
        <v>5</v>
      </c>
      <c r="B14" s="29">
        <v>5</v>
      </c>
      <c r="C14" s="30">
        <v>118</v>
      </c>
      <c r="D14" s="30">
        <v>118</v>
      </c>
      <c r="E14" s="31">
        <v>1</v>
      </c>
      <c r="F14" s="30">
        <v>118</v>
      </c>
      <c r="G14" s="31">
        <v>1</v>
      </c>
      <c r="H14" s="32">
        <v>6</v>
      </c>
      <c r="I14" s="33">
        <f t="shared" si="0"/>
        <v>5.0847457627118647E-2</v>
      </c>
      <c r="J14" s="32">
        <v>89</v>
      </c>
      <c r="K14" s="33">
        <f t="shared" si="1"/>
        <v>0.75423728813559321</v>
      </c>
      <c r="L14" s="32">
        <v>25</v>
      </c>
      <c r="M14" s="33">
        <f t="shared" si="2"/>
        <v>0.21186440677966101</v>
      </c>
      <c r="N14" s="34" t="s">
        <v>14</v>
      </c>
    </row>
    <row r="15" spans="1:14" x14ac:dyDescent="0.25">
      <c r="A15" s="28">
        <v>6</v>
      </c>
      <c r="B15" s="29">
        <v>6</v>
      </c>
      <c r="C15" s="30">
        <v>111</v>
      </c>
      <c r="D15" s="30">
        <v>111</v>
      </c>
      <c r="E15" s="31">
        <v>1</v>
      </c>
      <c r="F15" s="30">
        <v>111</v>
      </c>
      <c r="G15" s="31">
        <v>1</v>
      </c>
      <c r="H15" s="32">
        <v>11</v>
      </c>
      <c r="I15" s="33">
        <f t="shared" si="0"/>
        <v>9.90990990990991E-2</v>
      </c>
      <c r="J15" s="32">
        <v>83</v>
      </c>
      <c r="K15" s="33">
        <f t="shared" si="1"/>
        <v>0.74774774774774777</v>
      </c>
      <c r="L15" s="32">
        <v>28</v>
      </c>
      <c r="M15" s="33">
        <f t="shared" si="2"/>
        <v>0.25225225225225223</v>
      </c>
      <c r="N15" s="34" t="s">
        <v>14</v>
      </c>
    </row>
    <row r="16" spans="1:14" x14ac:dyDescent="0.25">
      <c r="A16" s="28">
        <v>7</v>
      </c>
      <c r="B16" s="29">
        <v>7</v>
      </c>
      <c r="C16" s="30">
        <v>122</v>
      </c>
      <c r="D16" s="30">
        <v>117</v>
      </c>
      <c r="E16" s="31">
        <v>1</v>
      </c>
      <c r="F16" s="30">
        <v>117</v>
      </c>
      <c r="G16" s="31">
        <v>1</v>
      </c>
      <c r="H16" s="32">
        <v>4</v>
      </c>
      <c r="I16" s="33">
        <f t="shared" si="0"/>
        <v>3.4188034188034191E-2</v>
      </c>
      <c r="J16" s="32">
        <v>95</v>
      </c>
      <c r="K16" s="33">
        <f t="shared" si="1"/>
        <v>0.81196581196581197</v>
      </c>
      <c r="L16" s="32">
        <v>12</v>
      </c>
      <c r="M16" s="33">
        <f t="shared" si="2"/>
        <v>0.10256410256410256</v>
      </c>
      <c r="N16" s="34" t="s">
        <v>14</v>
      </c>
    </row>
    <row r="17" spans="1:14" x14ac:dyDescent="0.25">
      <c r="A17" s="28">
        <v>8</v>
      </c>
      <c r="B17" s="29">
        <v>8</v>
      </c>
      <c r="C17" s="30">
        <v>114</v>
      </c>
      <c r="D17" s="30">
        <v>107</v>
      </c>
      <c r="E17" s="31">
        <v>1</v>
      </c>
      <c r="F17" s="30">
        <v>107</v>
      </c>
      <c r="G17" s="31">
        <v>1</v>
      </c>
      <c r="H17" s="32">
        <v>2</v>
      </c>
      <c r="I17" s="33">
        <f t="shared" si="0"/>
        <v>1.8691588785046728E-2</v>
      </c>
      <c r="J17" s="32">
        <v>93</v>
      </c>
      <c r="K17" s="33">
        <f t="shared" si="1"/>
        <v>0.86915887850467288</v>
      </c>
      <c r="L17" s="32">
        <v>8</v>
      </c>
      <c r="M17" s="33">
        <f t="shared" si="2"/>
        <v>7.476635514018691E-2</v>
      </c>
      <c r="N17" s="34" t="s">
        <v>14</v>
      </c>
    </row>
    <row r="18" spans="1:14" x14ac:dyDescent="0.25">
      <c r="A18" s="28">
        <v>9</v>
      </c>
      <c r="B18" s="29">
        <v>9</v>
      </c>
      <c r="C18" s="30">
        <v>93</v>
      </c>
      <c r="D18" s="30">
        <v>93</v>
      </c>
      <c r="E18" s="31">
        <v>1</v>
      </c>
      <c r="F18" s="30">
        <v>93</v>
      </c>
      <c r="G18" s="31">
        <v>1</v>
      </c>
      <c r="H18" s="32">
        <v>8</v>
      </c>
      <c r="I18" s="33">
        <f t="shared" si="0"/>
        <v>8.6021505376344093E-2</v>
      </c>
      <c r="J18" s="32">
        <v>73</v>
      </c>
      <c r="K18" s="33">
        <f t="shared" si="1"/>
        <v>0.78494623655913975</v>
      </c>
      <c r="L18" s="32">
        <v>12</v>
      </c>
      <c r="M18" s="33">
        <f t="shared" si="2"/>
        <v>0.12903225806451613</v>
      </c>
      <c r="N18" s="34" t="s">
        <v>14</v>
      </c>
    </row>
    <row r="19" spans="1:14" x14ac:dyDescent="0.25">
      <c r="A19" s="28">
        <v>10</v>
      </c>
      <c r="B19" s="29">
        <v>10</v>
      </c>
      <c r="C19" s="30">
        <v>57</v>
      </c>
      <c r="D19" s="30">
        <v>52</v>
      </c>
      <c r="E19" s="31">
        <v>1</v>
      </c>
      <c r="F19" s="30">
        <v>52</v>
      </c>
      <c r="G19" s="31">
        <v>1</v>
      </c>
      <c r="H19" s="32">
        <v>3</v>
      </c>
      <c r="I19" s="33">
        <f t="shared" si="0"/>
        <v>5.7692307692307696E-2</v>
      </c>
      <c r="J19" s="32">
        <v>37</v>
      </c>
      <c r="K19" s="33">
        <f t="shared" si="1"/>
        <v>0.71153846153846156</v>
      </c>
      <c r="L19" s="32">
        <v>12</v>
      </c>
      <c r="M19" s="33">
        <f t="shared" si="2"/>
        <v>0.23076923076923078</v>
      </c>
      <c r="N19" s="34" t="s">
        <v>14</v>
      </c>
    </row>
    <row r="20" spans="1:14" x14ac:dyDescent="0.25">
      <c r="A20" s="28">
        <v>11</v>
      </c>
      <c r="B20" s="29">
        <v>11</v>
      </c>
      <c r="C20" s="30">
        <v>42</v>
      </c>
      <c r="D20" s="30">
        <v>41</v>
      </c>
      <c r="E20" s="31">
        <v>1</v>
      </c>
      <c r="F20" s="30">
        <v>41</v>
      </c>
      <c r="G20" s="31">
        <v>1</v>
      </c>
      <c r="H20" s="32">
        <v>2</v>
      </c>
      <c r="I20" s="33">
        <f t="shared" si="0"/>
        <v>4.878048780487805E-2</v>
      </c>
      <c r="J20" s="32">
        <v>36</v>
      </c>
      <c r="K20" s="33">
        <f t="shared" si="1"/>
        <v>0.87804878048780488</v>
      </c>
      <c r="L20" s="32">
        <v>3</v>
      </c>
      <c r="M20" s="33">
        <f t="shared" si="2"/>
        <v>7.3170731707317069E-2</v>
      </c>
      <c r="N20" s="34" t="s">
        <v>14</v>
      </c>
    </row>
    <row r="21" spans="1:14" x14ac:dyDescent="0.25">
      <c r="A21" s="40" t="s">
        <v>15</v>
      </c>
      <c r="B21" s="41"/>
      <c r="C21" s="42">
        <f>SUM(C10:C20)</f>
        <v>1215</v>
      </c>
      <c r="D21" s="42">
        <f t="shared" ref="D21:L21" si="3">SUM(D10:D20)</f>
        <v>1183</v>
      </c>
      <c r="E21" s="42">
        <f t="shared" si="3"/>
        <v>11</v>
      </c>
      <c r="F21" s="42">
        <f t="shared" si="3"/>
        <v>1108</v>
      </c>
      <c r="G21" s="42">
        <f t="shared" si="3"/>
        <v>11</v>
      </c>
      <c r="H21" s="42">
        <f t="shared" si="3"/>
        <v>59</v>
      </c>
      <c r="I21" s="33">
        <f t="shared" si="0"/>
        <v>5.3249097472924188E-2</v>
      </c>
      <c r="J21" s="42">
        <f t="shared" si="3"/>
        <v>881</v>
      </c>
      <c r="K21" s="33">
        <f t="shared" si="1"/>
        <v>0.79512635379061369</v>
      </c>
      <c r="L21" s="42">
        <f t="shared" si="3"/>
        <v>168</v>
      </c>
      <c r="M21" s="33">
        <f t="shared" si="2"/>
        <v>0.15162454873646208</v>
      </c>
      <c r="N21" s="34" t="str">
        <f t="shared" ref="N21" si="4">IF(H21+J21+L21&gt;D21, "ОШИБКА", "")</f>
        <v/>
      </c>
    </row>
  </sheetData>
  <mergeCells count="16">
    <mergeCell ref="F5:F8"/>
    <mergeCell ref="G5:G8"/>
    <mergeCell ref="H5:I7"/>
    <mergeCell ref="J5:K7"/>
    <mergeCell ref="L5:M7"/>
    <mergeCell ref="A21:B21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2021-11-23T08:43:27Z</dcterms:modified>
</cp:coreProperties>
</file>