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Рабочий стол\Апрель\Форма отчетов и мониторинга ПС ШЭ и МЭ 2021\"/>
    </mc:Choice>
  </mc:AlternateContent>
  <bookViews>
    <workbookView xWindow="-120" yWindow="-120" windowWidth="29040" windowHeight="15840" activeTab="2"/>
  </bookViews>
  <sheets>
    <sheet name="город" sheetId="36" r:id="rId1"/>
    <sheet name="Школьный этап село " sheetId="10" state="hidden" r:id="rId2"/>
    <sheet name="  село" sheetId="39" r:id="rId3"/>
    <sheet name="общее (не заполняется)" sheetId="38" r:id="rId4"/>
    <sheet name="Инструкция" sheetId="40" r:id="rId5"/>
  </sheets>
  <definedNames>
    <definedName name="_xlnm._FilterDatabase" localSheetId="2" hidden="1">'  село'!$A$6:$ALW$6</definedName>
    <definedName name="_xlnm._FilterDatabase" localSheetId="0" hidden="1">город!$A$6:$ALW$6</definedName>
    <definedName name="_xlnm._FilterDatabase" localSheetId="3" hidden="1">'общее (не заполняется)'!$A$7:$AMV$7</definedName>
    <definedName name="_xlnm._FilterDatabase" localSheetId="1" hidden="1">'Школьный этап село '!$A$1:$Y$5</definedName>
    <definedName name="Z_4D48E06A_6B7C_47B6_9733_BA26A9D9EAB7_.wvu.FilterData" localSheetId="2" hidden="1">'  село'!$A$6:$ALW$6</definedName>
    <definedName name="Z_4D48E06A_6B7C_47B6_9733_BA26A9D9EAB7_.wvu.FilterData" localSheetId="0" hidden="1">город!$A$6:$ALW$6</definedName>
    <definedName name="Z_4D48E06A_6B7C_47B6_9733_BA26A9D9EAB7_.wvu.FilterData" localSheetId="3" hidden="1">'общее (не заполняется)'!$A$7:$AMV$7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село'!$A$6:$AB$6</definedName>
    <definedName name="Z_8D375615_D8F5_46F9_A4E0_59F7998C8F7E_.wvu.FilterData" localSheetId="0" hidden="1">город!$A$6:$AB$6</definedName>
    <definedName name="Z_8D375615_D8F5_46F9_A4E0_59F7998C8F7E_.wvu.FilterData" localSheetId="3" hidden="1">'общее (не заполняется)'!$A$7:$BA$7</definedName>
    <definedName name="Z_8D375615_D8F5_46F9_A4E0_59F7998C8F7E_.wvu.FilterData" localSheetId="1" hidden="1">'Школьный этап село '!$A$5:$Z$5</definedName>
  </definedNames>
  <calcPr calcId="162913"/>
  <customWorkbookViews>
    <customWorkbookView name="Фильтр 2" guid="{4D48E06A-6B7C-47B6-9733-BA26A9D9EAB7}" maximized="1" windowWidth="0" windowHeight="0" activeSheetId="0"/>
    <customWorkbookView name="Фильтр 1" guid="{8D375615-D8F5-46F9-A4E0-59F7998C8F7E}" maximized="1" windowWidth="0" windowHeight="0" activeSheetId="0"/>
  </customWorkbookViews>
</workbook>
</file>

<file path=xl/calcChain.xml><?xml version="1.0" encoding="utf-8"?>
<calcChain xmlns="http://schemas.openxmlformats.org/spreadsheetml/2006/main">
  <c r="AS8" i="38" l="1"/>
  <c r="AR8" i="38"/>
  <c r="AW8" i="38" s="1"/>
  <c r="AQ8" i="38"/>
  <c r="AP8" i="38"/>
  <c r="AV8" i="38" s="1"/>
  <c r="AO8" i="38"/>
  <c r="AN8" i="38"/>
  <c r="AU8" i="38" s="1"/>
  <c r="AK8" i="38"/>
  <c r="AJ8" i="38"/>
  <c r="AI8" i="38"/>
  <c r="AH8" i="38"/>
  <c r="AG8" i="38"/>
  <c r="Q7" i="36"/>
  <c r="P7" i="36"/>
  <c r="O7" i="36"/>
  <c r="N7" i="36"/>
  <c r="M7" i="36"/>
  <c r="I7" i="36"/>
  <c r="E7" i="36"/>
  <c r="AT8" i="38"/>
  <c r="AM8" i="38"/>
  <c r="AL8" i="38" l="1"/>
  <c r="AX8" i="38"/>
  <c r="AY8" i="38"/>
  <c r="AZ8" i="38"/>
  <c r="B7" i="39" l="1"/>
  <c r="G8" i="38" l="1"/>
  <c r="P7" i="39" l="1"/>
  <c r="O7" i="39"/>
  <c r="N7" i="39"/>
  <c r="M7" i="39"/>
  <c r="I7" i="39"/>
  <c r="Q7" i="39" l="1"/>
  <c r="B8" i="38"/>
  <c r="D8" i="38" l="1"/>
  <c r="BC8" i="38"/>
  <c r="BF8" i="38" s="1"/>
  <c r="BB8" i="38"/>
  <c r="BA8" i="38"/>
  <c r="X8" i="38"/>
  <c r="V8" i="38"/>
  <c r="T8" i="38"/>
  <c r="Q8" i="38"/>
  <c r="O8" i="38"/>
  <c r="M8" i="38"/>
  <c r="N8" i="38"/>
  <c r="L8" i="38"/>
  <c r="AE8" i="38"/>
  <c r="AC8" i="38"/>
  <c r="AA8" i="38"/>
  <c r="E7" i="39"/>
  <c r="J8" i="38" s="1"/>
  <c r="AD8" i="38"/>
  <c r="AB8" i="38"/>
  <c r="Z8" i="38"/>
  <c r="W8" i="38"/>
  <c r="U8" i="38"/>
  <c r="S8" i="38"/>
  <c r="P8" i="38"/>
  <c r="F8" i="38"/>
  <c r="C8" i="38"/>
  <c r="T6" i="10"/>
  <c r="S6" i="10"/>
  <c r="R6" i="10"/>
  <c r="Q6" i="10"/>
  <c r="M6" i="10"/>
  <c r="L6" i="10"/>
  <c r="U6" i="10" s="1"/>
  <c r="E6" i="10"/>
  <c r="I8" i="38"/>
  <c r="BD8" i="38" l="1"/>
  <c r="BE8" i="38"/>
  <c r="Y8" i="38"/>
  <c r="R8" i="38"/>
  <c r="E8" i="38"/>
  <c r="H8" i="38"/>
  <c r="AF8" i="38" l="1"/>
  <c r="K8" i="38"/>
</calcChain>
</file>

<file path=xl/comments1.xml><?xml version="1.0" encoding="utf-8"?>
<comments xmlns="http://schemas.openxmlformats.org/spreadsheetml/2006/main">
  <authors>
    <author>Алексей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
=ЕСЛИОШИБКА(D7/C7*100;0)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=СУММ(F7+G7+H7)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=СУММ(J7+K7+L7)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=ЕСЛИОШИБКА(J7/F7*100;0)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=ЕСЛИОШИБКА(K7/G7*100;0)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=ЕСЛИОШИБКА(L7/H7*100;0)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=ЕСЛИОШИБКА(M7/I7*100;0)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
=ЕСЛИОШИБКА(D6/C6*100;0)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=СУММ(F6+G6+H6)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=СУММ(J6+K6+L6)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=ЕСЛИОШИБКА(J6/F6*100;0)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=ЕСЛИОШИБКА(K6/G6*100;0)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=ЕСЛИОШИБКА(L6/H6*100;0)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=ЕСЛИОШИБКА(M6/I6*100;0)</t>
        </r>
      </text>
    </comment>
  </commentList>
</comments>
</file>

<file path=xl/sharedStrings.xml><?xml version="1.0" encoding="utf-8"?>
<sst xmlns="http://schemas.openxmlformats.org/spreadsheetml/2006/main" count="249" uniqueCount="103">
  <si>
    <t>№ п\п</t>
  </si>
  <si>
    <t>Наименование субъекта Российской Федерации</t>
  </si>
  <si>
    <t>Объём, выделяемых ассигнований 
(тыс. рублей)</t>
  </si>
  <si>
    <t>в городских поселениях</t>
  </si>
  <si>
    <t>в сельской местности</t>
  </si>
  <si>
    <t>Всего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</si>
  <si>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</si>
  <si>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</si>
  <si>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</si>
  <si>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</si>
  <si>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</si>
  <si>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</si>
  <si>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</si>
  <si>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</si>
  <si>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общеобразовательных организаций, принявших участие в школьном этапе Президентских состязаний</t>
  </si>
  <si>
    <t>Показатель процента общеобразовательных организаций, принявших участие в школьном этапе Президентских состязаний, %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</si>
  <si>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</si>
  <si>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</si>
  <si>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</si>
  <si>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</si>
  <si>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</si>
  <si>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</si>
  <si>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</si>
  <si>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</si>
  <si>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</si>
  <si>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</si>
  <si>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</si>
  <si>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Количество общеобразовательных организаций, принявших участие в школьном этапе Президентских состязаний в городских поселениях</t>
  </si>
  <si>
    <t>Показатель процента общеобразовательных организаций, принявших участие в школьном этапе Президентских состязаний в городских поселениях, %</t>
  </si>
  <si>
    <t>В городских поселениях</t>
  </si>
  <si>
    <t>В сельской местности</t>
  </si>
  <si>
    <t xml:space="preserve">В городских поселениях </t>
  </si>
  <si>
    <t>Наименование муниципального образования</t>
  </si>
  <si>
    <t>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</si>
  <si>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>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</si>
  <si>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 </t>
  </si>
  <si>
    <t>Форма ПС-ШЭ-2</t>
  </si>
  <si>
    <t>Отчёт о проведении школьного этапа Всероссийских спортивных соревнований школьников "Президентские состязания" в 2020/2021 учебном году в городских поселениях (далее - Президентские состязания)</t>
  </si>
  <si>
    <t>Общее количество общеобразовательных организаций в муниципальном образовании в городских поселениях 
(по состоянию на 1 января 2021 года)</t>
  </si>
  <si>
    <t>Общее 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 в городских поселениях (по состоянию на 1 января 2021 г.)</t>
  </si>
  <si>
    <t>Показатель процента обучающихся общеобразовательных организаций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2021 г.), %</t>
  </si>
  <si>
    <t>Общее количество общеобразовательных организаций в муниципальном образовании в сельской местности
(по состоянию на 1 января 2021 года)</t>
  </si>
  <si>
    <t>Общее 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 в сельской местности (по состоянию на 1 января 2021 г.)</t>
  </si>
  <si>
    <t>Показатель процента обучающихся общеобразовательных организаций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2021 г.), %</t>
  </si>
  <si>
    <t>Отчёт о проведении школьного этапа Всероссийских спортивных соревнований школьников "Президентские состязания" в 2020/2021 учебном году в сельской местности (далее - Президентские состязания)</t>
  </si>
  <si>
    <t>Отчёт о проведении школьного этапа Всероссийских спортивных соревнований школьников "Президентские состязания" в 2020/2021 учебном году (далее - Президентские состязания)</t>
  </si>
  <si>
    <t>Общее количество общеобразовательных организаций в муниципальном образовании 
(по состоянию на 1 января 2021 года)</t>
  </si>
  <si>
    <t>Общее количество обучающихся в общеобразовательных организациях муниципального образования по уровням общего образования, за исключением дошкольного образования  (по состоянию на 1 января 2021 г.)</t>
  </si>
  <si>
    <t>Показатель процента обучающихся общеобразовательных организаций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(по состоянию на 1 января 2021 г.), %</t>
  </si>
  <si>
    <t>Виды программы</t>
  </si>
  <si>
    <t xml:space="preserve"> Освещение в СМИ и сети Интернет</t>
  </si>
  <si>
    <t>очная</t>
  </si>
  <si>
    <t>дистанционная</t>
  </si>
  <si>
    <t>онлайн</t>
  </si>
  <si>
    <t>Общее (формы проведения)</t>
  </si>
  <si>
    <t xml:space="preserve">Общая информация проведения школьного этапа:                                                                          
  (обобщённая информация по общеобразовательным организациям муниципального образования)
 </t>
  </si>
  <si>
    <t>Формы проведения и виды программы</t>
  </si>
  <si>
    <t>Факт проведения</t>
  </si>
  <si>
    <t>2.     Обобщите данные (отдельно по городским и сельским общеобразовательным организациям).</t>
  </si>
  <si>
    <t xml:space="preserve">4.     Выберите вкладку «город». </t>
  </si>
  <si>
    <t xml:space="preserve">5.     Заполните данные по общеобразовательным организациям, находящимся в городских поселениях. </t>
  </si>
  <si>
    <t>Внимание! Цифры вносятся в столбцы без пробелов.</t>
  </si>
  <si>
    <t>Внимание!</t>
  </si>
  <si>
    <t>12. Выберите вкладку «село».</t>
  </si>
  <si>
    <t>13. Заполняем данные по общеобразовательным организациям, находящимся в сельской местности.</t>
  </si>
  <si>
    <t>14.  Далее по алгоритму заполнения вкладки «город».</t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</si>
  <si>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если средства не выделялись - в столбцах проставляем 0 (ноль);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</si>
  <si>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</si>
  <si>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</si>
  <si>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</si>
  <si>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t>ВНИМАНИЕ! Вкладка «общее» не заполняется, она формируется автоматически.</t>
  </si>
  <si>
    <t xml:space="preserve">для ответственных в муниципальных образованиях за предоставление информации о проведение школьного этапа Всероссийских спортивных соревнований школьников «Президентские состязания»                                                                                  в 2020-2021 учебном году </t>
  </si>
  <si>
    <t>Инструкция по заполнению Формы отчета ПС-ШЭ-2</t>
  </si>
  <si>
    <t>15. Заполненную Форму отчета ПС-ШЭ-2 отправьте ответственному в субъекте Российской Федерации.</t>
  </si>
  <si>
    <t>Для предоставления информации о проведении школьного этапа соревнований "Президентские состязания" в муниципальном образовании необходимо заполнить Форму отчета ПС-ШЭ-2.</t>
  </si>
  <si>
    <t xml:space="preserve">1.     Соберите информацию по Форме ПС-ШЭ-1 с общеобразовательных организаций. </t>
  </si>
  <si>
    <t>3.     Внимательно ознакомьтесь с содержанием таблицы - Форма отчета ПС-ШЭ-2.</t>
  </si>
  <si>
    <r>
      <t xml:space="preserve">6.     В столбец </t>
    </r>
    <r>
      <rPr>
        <b/>
        <sz val="14"/>
        <color rgb="FF000000"/>
        <rFont val="Times New Roman"/>
        <family val="1"/>
        <charset val="204"/>
      </rPr>
      <t>В</t>
    </r>
    <r>
      <rPr>
        <sz val="14"/>
        <color rgb="FF000000"/>
        <rFont val="Times New Roman"/>
        <family val="1"/>
        <charset val="204"/>
      </rPr>
      <t xml:space="preserve"> – впишите название муниципального образования.</t>
    </r>
  </si>
  <si>
    <r>
      <t xml:space="preserve">7.     В столбцы </t>
    </r>
    <r>
      <rPr>
        <b/>
        <sz val="14"/>
        <color rgb="FF000000"/>
        <rFont val="Times New Roman"/>
        <family val="1"/>
        <charset val="204"/>
      </rPr>
      <t>C, D</t>
    </r>
    <r>
      <rPr>
        <sz val="14"/>
        <color rgb="FF000000"/>
        <rFont val="Times New Roman"/>
        <family val="1"/>
        <charset val="204"/>
      </rPr>
      <t xml:space="preserve"> – вносится обобщенная информация о количестве общеобразовательных организациях в городских поселения муниципального образования: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</si>
  <si>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C</t>
    </r>
    <r>
      <rPr>
        <sz val="14"/>
        <color rgb="FF000000"/>
        <rFont val="Times New Roman"/>
        <family val="1"/>
        <charset val="204"/>
      </rPr>
      <t xml:space="preserve"> – общее количество общеобразовательных организаций на 1 января 2021 года;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</si>
  <si>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D</t>
    </r>
    <r>
      <rPr>
        <sz val="14"/>
        <color rgb="FF000000"/>
        <rFont val="Times New Roman"/>
        <family val="1"/>
        <charset val="204"/>
      </rPr>
      <t xml:space="preserve"> – количество общеобразовательных организаций,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</si>
  <si>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E</t>
    </r>
    <r>
      <rPr>
        <sz val="14"/>
        <color rgb="FF000000"/>
        <rFont val="Times New Roman"/>
        <family val="1"/>
        <charset val="204"/>
      </rPr>
      <t xml:space="preserve"> – заполняется автоматически.</t>
    </r>
  </si>
  <si>
    <r>
      <t xml:space="preserve">8.     В столбцы </t>
    </r>
    <r>
      <rPr>
        <b/>
        <sz val="14"/>
        <color rgb="FF000000"/>
        <rFont val="Times New Roman"/>
        <family val="1"/>
        <charset val="204"/>
      </rPr>
      <t>F, G, H</t>
    </r>
    <r>
      <rPr>
        <sz val="14"/>
        <color rgb="FF000000"/>
        <rFont val="Times New Roman"/>
        <family val="1"/>
        <charset val="204"/>
      </rPr>
      <t xml:space="preserve"> – вносится обобщенная информация о количестве обучающихся в городских поселения на 1 января 2021 года: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</si>
  <si>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F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1-4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</si>
  <si>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G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5-9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</si>
  <si>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H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10-11 классов;</t>
    </r>
  </si>
  <si>
    <r>
      <t xml:space="preserve">9.     В столбцы </t>
    </r>
    <r>
      <rPr>
        <b/>
        <sz val="14"/>
        <color rgb="FF000000"/>
        <rFont val="Times New Roman"/>
        <family val="1"/>
        <charset val="204"/>
      </rPr>
      <t>J, K, L</t>
    </r>
    <r>
      <rPr>
        <sz val="14"/>
        <color rgb="FF000000"/>
        <rFont val="Times New Roman"/>
        <family val="1"/>
        <charset val="204"/>
      </rPr>
      <t xml:space="preserve"> – вносится обобщенная информация о количестве обучающихся, принявшим участие в школьном этапе в городских поселения:  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</si>
  <si>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J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1-4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</si>
  <si>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K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</si>
  <si>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L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</si>
  <si>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M, N, O, P, Q</t>
    </r>
    <r>
      <rPr>
        <sz val="14"/>
        <color rgb="FF000000"/>
        <rFont val="Times New Roman"/>
        <family val="1"/>
        <charset val="204"/>
      </rPr>
      <t xml:space="preserve"> заполняются автоматически.</t>
    </r>
  </si>
  <si>
    <r>
      <t xml:space="preserve">10.  В столбцы </t>
    </r>
    <r>
      <rPr>
        <b/>
        <sz val="14"/>
        <color rgb="FF000000"/>
        <rFont val="Times New Roman"/>
        <family val="1"/>
        <charset val="204"/>
      </rPr>
      <t>R, S, T, U, V, W, X</t>
    </r>
    <r>
      <rPr>
        <sz val="14"/>
        <color rgb="FF000000"/>
        <rFont val="Times New Roman"/>
        <family val="1"/>
        <charset val="204"/>
      </rPr>
      <t xml:space="preserve"> - вносится обобщенная информация по проведению школьного этапа в общеобразовательных организациях муниципального образования (цифры и текст).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</si>
  <si>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I</t>
    </r>
    <r>
      <rPr>
        <sz val="14"/>
        <color rgb="FF000000"/>
        <rFont val="Times New Roman"/>
        <family val="1"/>
        <charset val="204"/>
      </rPr>
      <t xml:space="preserve"> – заполняется автоматически.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</si>
  <si>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R</t>
    </r>
    <r>
      <rPr>
        <sz val="14"/>
        <color rgb="FF000000"/>
        <rFont val="Times New Roman"/>
        <family val="1"/>
        <charset val="204"/>
      </rPr>
      <t xml:space="preserve"> - проставляется цифра "1" - если в данной форме проводился школьный этап, цифра - "0" - если данная форма проведения не использовалась;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</si>
  <si>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S</t>
    </r>
    <r>
      <rPr>
        <sz val="14"/>
        <color rgb="FF000000"/>
        <rFont val="Times New Roman"/>
        <family val="1"/>
        <charset val="204"/>
      </rPr>
      <t xml:space="preserve"> - вносится информация по видам программы, которые проведены в данном формате;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</si>
  <si>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T, U</t>
    </r>
    <r>
      <rPr>
        <sz val="14"/>
        <color rgb="FF000000"/>
        <rFont val="Times New Roman"/>
        <family val="1"/>
        <charset val="204"/>
      </rPr>
      <t xml:space="preserve"> и </t>
    </r>
    <r>
      <rPr>
        <b/>
        <sz val="14"/>
        <color rgb="FF000000"/>
        <rFont val="Times New Roman"/>
        <family val="1"/>
        <charset val="204"/>
      </rPr>
      <t>V, W</t>
    </r>
    <r>
      <rPr>
        <sz val="14"/>
        <color rgb="FF000000"/>
        <rFont val="Times New Roman"/>
        <family val="1"/>
        <charset val="204"/>
      </rPr>
      <t xml:space="preserve"> заполняются аналогично столбцам </t>
    </r>
    <r>
      <rPr>
        <b/>
        <sz val="14"/>
        <color rgb="FF000000"/>
        <rFont val="Times New Roman"/>
        <family val="1"/>
        <charset val="204"/>
      </rPr>
      <t>O, P</t>
    </r>
    <r>
      <rPr>
        <sz val="14"/>
        <color rgb="FF000000"/>
        <rFont val="Times New Roman"/>
        <family val="1"/>
        <charset val="204"/>
      </rPr>
      <t>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</si>
  <si>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X</t>
    </r>
    <r>
      <rPr>
        <sz val="14"/>
        <color rgb="FF000000"/>
        <rFont val="Times New Roman"/>
        <family val="1"/>
        <charset val="204"/>
      </rPr>
      <t xml:space="preserve"> - вносятся сведения о размещении информации в СМИ и сети Интернет о проведении школьного этапа (ссылки на информационные источники).</t>
    </r>
  </si>
  <si>
    <r>
      <t xml:space="preserve">11.  В столбцы </t>
    </r>
    <r>
      <rPr>
        <b/>
        <sz val="14"/>
        <color rgb="FF000000"/>
        <rFont val="Times New Roman"/>
        <family val="1"/>
        <charset val="204"/>
      </rPr>
      <t>Y, Z, AA</t>
    </r>
    <r>
      <rPr>
        <sz val="14"/>
        <color rgb="FF000000"/>
        <rFont val="Times New Roman"/>
        <family val="1"/>
        <charset val="204"/>
      </rPr>
      <t xml:space="preserve"> – вносится обобщенная информация о израсходованных средствах на проведение школьного этапа в общеобразовательных организациях (по статьям расходов).</t>
    </r>
  </si>
  <si>
    <r>
      <t xml:space="preserve">(Пример: по разделу «Образование» израсходовано 10 тысяч 230 рублей. В таблицу в столбец </t>
    </r>
    <r>
      <rPr>
        <b/>
        <i/>
        <sz val="14"/>
        <color rgb="FF000000"/>
        <rFont val="Times New Roman"/>
        <family val="1"/>
        <charset val="204"/>
      </rPr>
      <t>S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10,23);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</si>
  <si>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В</t>
    </r>
    <r>
      <rPr>
        <sz val="14"/>
        <color rgb="FF000000"/>
        <rFont val="Times New Roman"/>
        <family val="1"/>
        <charset val="204"/>
      </rPr>
      <t xml:space="preserve"> – заполняется автоматически.</t>
    </r>
  </si>
  <si>
    <t>да</t>
  </si>
  <si>
    <t>спортивное многоборье, эстафета, мини-футбол, творчексий и теоретический конкурсы, баскетбол, шахматы</t>
  </si>
  <si>
    <t>https://m.vk.com/id345362313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</si>
</sst>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92D050"/>
  </sheetPr>
  <dimension ref="A1:ALW7"/>
  <sheetViews>
    <sheetView topLeftCell="A4" zoomScale="78" zoomScaleNormal="78" workbookViewId="0">
      <selection activeCell="B7" sqref="B7"/>
    </sheetView>
  </sheetViews>
  <sheetFormatPr defaultColWidth="14.42578125" defaultRowHeight="15" x14ac:dyDescent="0.25"/>
  <cols>
    <col min="1" max="1" width="4.42578125" style="6" customWidth="1"/>
    <col min="2" max="2" width="45" style="6" customWidth="1"/>
    <col min="3" max="3" width="22.5703125" style="6" customWidth="1"/>
    <col min="4" max="4" width="23.140625" style="6" customWidth="1"/>
    <col min="5" max="5" width="22.5703125" style="6" customWidth="1"/>
    <col min="6" max="7" width="11.28515625" style="6" customWidth="1"/>
    <col min="8" max="8" width="12" style="6" customWidth="1"/>
    <col min="9" max="16" width="11.28515625" style="6" customWidth="1"/>
    <col min="17" max="17" width="12.42578125" style="6" customWidth="1"/>
    <col min="18" max="18" width="11.5703125" style="14" customWidth="1"/>
    <col min="19" max="19" width="17.42578125" style="24" customWidth="1"/>
    <col min="20" max="20" width="11.5703125" style="14" customWidth="1"/>
    <col min="21" max="21" width="17.140625" style="24" customWidth="1"/>
    <col min="22" max="22" width="11.5703125" style="24" customWidth="1"/>
    <col min="23" max="23" width="17.28515625" style="14" customWidth="1"/>
    <col min="24" max="24" width="32.28515625" style="6" customWidth="1"/>
    <col min="25" max="25" width="11.28515625" style="6" customWidth="1"/>
    <col min="26" max="26" width="9.140625" style="6" customWidth="1"/>
    <col min="27" max="1011" width="12.7109375" style="6" customWidth="1"/>
    <col min="1012" max="16384" width="14.42578125" style="6"/>
  </cols>
  <sheetData>
    <row r="1" spans="1:1011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1011" ht="36" customHeight="1" x14ac:dyDescent="0.25">
      <c r="A2" s="54" t="s">
        <v>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</row>
    <row r="3" spans="1:1011" ht="131.25" customHeight="1" x14ac:dyDescent="0.25">
      <c r="A3" s="60" t="s">
        <v>0</v>
      </c>
      <c r="B3" s="38" t="s">
        <v>32</v>
      </c>
      <c r="C3" s="44" t="s">
        <v>38</v>
      </c>
      <c r="D3" s="44" t="s">
        <v>27</v>
      </c>
      <c r="E3" s="44" t="s">
        <v>28</v>
      </c>
      <c r="F3" s="41" t="s">
        <v>39</v>
      </c>
      <c r="G3" s="42"/>
      <c r="H3" s="42"/>
      <c r="I3" s="43"/>
      <c r="J3" s="56" t="s">
        <v>33</v>
      </c>
      <c r="K3" s="42"/>
      <c r="L3" s="42"/>
      <c r="M3" s="43"/>
      <c r="N3" s="56" t="s">
        <v>40</v>
      </c>
      <c r="O3" s="42"/>
      <c r="P3" s="42"/>
      <c r="Q3" s="42"/>
      <c r="R3" s="38" t="s">
        <v>55</v>
      </c>
      <c r="S3" s="49"/>
      <c r="T3" s="49"/>
      <c r="U3" s="49"/>
      <c r="V3" s="49"/>
      <c r="W3" s="49"/>
      <c r="X3" s="50"/>
      <c r="Y3" s="35" t="s">
        <v>2</v>
      </c>
      <c r="Z3" s="44"/>
      <c r="AA3" s="44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</row>
    <row r="4" spans="1:1011" ht="33.75" customHeight="1" x14ac:dyDescent="0.25">
      <c r="A4" s="61"/>
      <c r="B4" s="39"/>
      <c r="C4" s="44"/>
      <c r="D4" s="44"/>
      <c r="E4" s="44"/>
      <c r="F4" s="46" t="s">
        <v>7</v>
      </c>
      <c r="G4" s="36" t="s">
        <v>8</v>
      </c>
      <c r="H4" s="36" t="s">
        <v>9</v>
      </c>
      <c r="I4" s="36" t="s">
        <v>6</v>
      </c>
      <c r="J4" s="36" t="s">
        <v>7</v>
      </c>
      <c r="K4" s="36" t="s">
        <v>8</v>
      </c>
      <c r="L4" s="36" t="s">
        <v>9</v>
      </c>
      <c r="M4" s="36" t="s">
        <v>6</v>
      </c>
      <c r="N4" s="36" t="s">
        <v>7</v>
      </c>
      <c r="O4" s="36" t="s">
        <v>8</v>
      </c>
      <c r="P4" s="36" t="s">
        <v>9</v>
      </c>
      <c r="Q4" s="57" t="s">
        <v>6</v>
      </c>
      <c r="R4" s="44" t="s">
        <v>56</v>
      </c>
      <c r="S4" s="44"/>
      <c r="T4" s="44"/>
      <c r="U4" s="44"/>
      <c r="V4" s="44"/>
      <c r="W4" s="44"/>
      <c r="X4" s="45" t="s">
        <v>50</v>
      </c>
      <c r="Y4" s="59"/>
      <c r="Z4" s="45"/>
      <c r="AA4" s="45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</row>
    <row r="5" spans="1:1011" s="24" customFormat="1" ht="33.75" customHeight="1" x14ac:dyDescent="0.25">
      <c r="A5" s="61"/>
      <c r="B5" s="39"/>
      <c r="C5" s="45"/>
      <c r="D5" s="45"/>
      <c r="E5" s="45"/>
      <c r="F5" s="47"/>
      <c r="G5" s="37"/>
      <c r="H5" s="37"/>
      <c r="I5" s="37"/>
      <c r="J5" s="37"/>
      <c r="K5" s="37"/>
      <c r="L5" s="37"/>
      <c r="M5" s="37"/>
      <c r="N5" s="37"/>
      <c r="O5" s="37"/>
      <c r="P5" s="37"/>
      <c r="Q5" s="58"/>
      <c r="R5" s="34" t="s">
        <v>51</v>
      </c>
      <c r="S5" s="35"/>
      <c r="T5" s="34" t="s">
        <v>52</v>
      </c>
      <c r="U5" s="35"/>
      <c r="V5" s="34" t="s">
        <v>53</v>
      </c>
      <c r="W5" s="35"/>
      <c r="X5" s="51"/>
      <c r="Y5" s="32" t="s">
        <v>10</v>
      </c>
      <c r="Z5" s="32" t="s">
        <v>11</v>
      </c>
      <c r="AA5" s="32" t="s">
        <v>12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</row>
    <row r="6" spans="1:1011" ht="183" customHeight="1" x14ac:dyDescent="0.25">
      <c r="A6" s="61"/>
      <c r="B6" s="39"/>
      <c r="C6" s="45"/>
      <c r="D6" s="45"/>
      <c r="E6" s="45"/>
      <c r="F6" s="48"/>
      <c r="G6" s="40"/>
      <c r="H6" s="40"/>
      <c r="I6" s="40"/>
      <c r="J6" s="37"/>
      <c r="K6" s="37"/>
      <c r="L6" s="37"/>
      <c r="M6" s="37"/>
      <c r="N6" s="37"/>
      <c r="O6" s="37"/>
      <c r="P6" s="37"/>
      <c r="Q6" s="58"/>
      <c r="R6" s="23" t="s">
        <v>57</v>
      </c>
      <c r="S6" s="23" t="s">
        <v>49</v>
      </c>
      <c r="T6" s="23" t="s">
        <v>57</v>
      </c>
      <c r="U6" s="23" t="s">
        <v>49</v>
      </c>
      <c r="V6" s="23" t="s">
        <v>57</v>
      </c>
      <c r="W6" s="23" t="s">
        <v>49</v>
      </c>
      <c r="X6" s="52"/>
      <c r="Y6" s="33"/>
      <c r="Z6" s="33"/>
      <c r="AA6" s="33"/>
    </row>
    <row r="7" spans="1:1011" x14ac:dyDescent="0.25">
      <c r="A7" s="4">
        <v>1</v>
      </c>
      <c r="B7" s="17"/>
      <c r="C7" s="20"/>
      <c r="D7" s="20"/>
      <c r="E7" s="11">
        <f>IFERROR(D7/C7*100,0)</f>
        <v>0</v>
      </c>
      <c r="F7" s="20"/>
      <c r="G7" s="20"/>
      <c r="H7" s="20"/>
      <c r="I7" s="26">
        <f>SUM(F7+G7+H7)</f>
        <v>0</v>
      </c>
      <c r="J7" s="20"/>
      <c r="K7" s="20"/>
      <c r="L7" s="20"/>
      <c r="M7" s="26">
        <f>SUM(J7+K7+L7)</f>
        <v>0</v>
      </c>
      <c r="N7" s="11">
        <f>IFERROR(J7/F7*100,0)</f>
        <v>0</v>
      </c>
      <c r="O7" s="11">
        <f>IFERROR(K7/G7*100,0)</f>
        <v>0</v>
      </c>
      <c r="P7" s="11">
        <f>IFERROR(L7/H7*100,0)</f>
        <v>0</v>
      </c>
      <c r="Q7" s="11">
        <f>IFERROR(M7/I7*100,0)</f>
        <v>0</v>
      </c>
      <c r="R7" s="19"/>
      <c r="S7" s="28"/>
      <c r="T7" s="19"/>
      <c r="U7" s="28"/>
      <c r="V7" s="19"/>
      <c r="W7" s="28"/>
      <c r="X7" s="17"/>
      <c r="Y7" s="27"/>
      <c r="Z7" s="27"/>
      <c r="AA7" s="27"/>
    </row>
  </sheetData>
  <sheetProtection algorithmName="SHA-512" hashValue="ZSaa4GN+77YyV2zrTxvTqGZLR+2b1x3HOAPQg0zGcEqtJ1L4sao+BJbWRS/zyyxBngcdgv5ce7iMWckRvMtOmA==" saltValue="NkLdRW2BDB7oaGtBNI8QUw==" spinCount="100000" sheet="1" objects="1" scenarios="1"/>
  <mergeCells count="32">
    <mergeCell ref="R3:X3"/>
    <mergeCell ref="R4:W4"/>
    <mergeCell ref="X4:X6"/>
    <mergeCell ref="A1:AA1"/>
    <mergeCell ref="A2:AA2"/>
    <mergeCell ref="N3:Q3"/>
    <mergeCell ref="J3:M3"/>
    <mergeCell ref="O4:O6"/>
    <mergeCell ref="P4:P6"/>
    <mergeCell ref="Q4:Q6"/>
    <mergeCell ref="Y3:AA4"/>
    <mergeCell ref="A3:A6"/>
    <mergeCell ref="J4:J6"/>
    <mergeCell ref="K4:K6"/>
    <mergeCell ref="L4:L6"/>
    <mergeCell ref="M4:M6"/>
    <mergeCell ref="N4:N6"/>
    <mergeCell ref="B3:B6"/>
    <mergeCell ref="H4:H6"/>
    <mergeCell ref="I4:I6"/>
    <mergeCell ref="F3:I3"/>
    <mergeCell ref="D3:D6"/>
    <mergeCell ref="C3:C6"/>
    <mergeCell ref="E3:E6"/>
    <mergeCell ref="F4:F6"/>
    <mergeCell ref="G4:G6"/>
    <mergeCell ref="AA5:AA6"/>
    <mergeCell ref="R5:S5"/>
    <mergeCell ref="T5:U5"/>
    <mergeCell ref="V5:W5"/>
    <mergeCell ref="Y5:Y6"/>
    <mergeCell ref="Z5:Z6"/>
  </mergeCells>
  <dataValidations count="2">
    <dataValidation type="decimal" showInputMessage="1" showErrorMessage="1" errorTitle="Ошибка" error="Количество, принявших участие, не может быть больше общего количества общеобразовательных организаций" sqref="D7">
      <formula1>0</formula1>
      <formula2>C7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J7:L7">
      <formula1>0</formula1>
      <formula2>F7</formula2>
    </dataValidation>
  </dataValidations>
  <pageMargins left="0.27559055118110237" right="0.39370078740157483" top="7.874015748031496E-2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 x14ac:dyDescent="0.2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 x14ac:dyDescent="0.25">
      <c r="A1" s="53" t="s">
        <v>13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1009" ht="36" customHeight="1" x14ac:dyDescent="0.25">
      <c r="A2" s="54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25">
      <c r="A3" s="60" t="s">
        <v>0</v>
      </c>
      <c r="B3" s="60" t="s">
        <v>1</v>
      </c>
      <c r="C3" s="60" t="s">
        <v>24</v>
      </c>
      <c r="D3" s="60" t="s">
        <v>25</v>
      </c>
      <c r="E3" s="60" t="s">
        <v>26</v>
      </c>
      <c r="F3" s="56" t="s">
        <v>21</v>
      </c>
      <c r="G3" s="42"/>
      <c r="H3" s="42"/>
      <c r="I3" s="42"/>
      <c r="J3" s="42"/>
      <c r="K3" s="42"/>
      <c r="L3" s="42"/>
      <c r="M3" s="43"/>
      <c r="N3" s="56" t="s">
        <v>16</v>
      </c>
      <c r="O3" s="62"/>
      <c r="P3" s="62"/>
      <c r="Q3" s="63"/>
      <c r="R3" s="56" t="s">
        <v>22</v>
      </c>
      <c r="S3" s="62"/>
      <c r="T3" s="62"/>
      <c r="U3" s="63"/>
      <c r="V3" s="38" t="s">
        <v>17</v>
      </c>
      <c r="W3" s="44" t="s">
        <v>2</v>
      </c>
      <c r="X3" s="44"/>
      <c r="Y3" s="4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25">
      <c r="A4" s="61"/>
      <c r="B4" s="61"/>
      <c r="C4" s="61"/>
      <c r="D4" s="61"/>
      <c r="E4" s="61"/>
      <c r="F4" s="56" t="s">
        <v>7</v>
      </c>
      <c r="G4" s="43"/>
      <c r="H4" s="56" t="s">
        <v>8</v>
      </c>
      <c r="I4" s="43"/>
      <c r="J4" s="56" t="s">
        <v>9</v>
      </c>
      <c r="K4" s="43"/>
      <c r="L4" s="56" t="s">
        <v>6</v>
      </c>
      <c r="M4" s="43"/>
      <c r="N4" s="36" t="s">
        <v>7</v>
      </c>
      <c r="O4" s="36" t="s">
        <v>8</v>
      </c>
      <c r="P4" s="36" t="s">
        <v>9</v>
      </c>
      <c r="Q4" s="36" t="s">
        <v>6</v>
      </c>
      <c r="R4" s="36" t="s">
        <v>7</v>
      </c>
      <c r="S4" s="36" t="s">
        <v>8</v>
      </c>
      <c r="T4" s="36" t="s">
        <v>9</v>
      </c>
      <c r="U4" s="36" t="s">
        <v>6</v>
      </c>
      <c r="V4" s="39"/>
      <c r="W4" s="44"/>
      <c r="X4" s="44"/>
      <c r="Y4" s="4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25">
      <c r="A5" s="61"/>
      <c r="B5" s="61"/>
      <c r="C5" s="61"/>
      <c r="D5" s="61"/>
      <c r="E5" s="61"/>
      <c r="F5" s="9" t="s">
        <v>20</v>
      </c>
      <c r="G5" s="8" t="s">
        <v>18</v>
      </c>
      <c r="H5" s="9" t="s">
        <v>20</v>
      </c>
      <c r="I5" s="8" t="s">
        <v>18</v>
      </c>
      <c r="J5" s="9" t="s">
        <v>20</v>
      </c>
      <c r="K5" s="8" t="s">
        <v>18</v>
      </c>
      <c r="L5" s="9" t="s">
        <v>20</v>
      </c>
      <c r="M5" s="8" t="s">
        <v>18</v>
      </c>
      <c r="N5" s="37"/>
      <c r="O5" s="37"/>
      <c r="P5" s="37"/>
      <c r="Q5" s="37"/>
      <c r="R5" s="37"/>
      <c r="S5" s="37"/>
      <c r="T5" s="37"/>
      <c r="U5" s="37"/>
      <c r="V5" s="61"/>
      <c r="W5" s="10" t="s">
        <v>10</v>
      </c>
      <c r="X5" s="10" t="s">
        <v>11</v>
      </c>
      <c r="Y5" s="10" t="s">
        <v>12</v>
      </c>
    </row>
    <row r="6" spans="1:1009" x14ac:dyDescent="0.25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25">
      <c r="H7" s="1" t="s">
        <v>19</v>
      </c>
    </row>
  </sheetData>
  <mergeCells count="24"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  <mergeCell ref="U4:U5"/>
    <mergeCell ref="V3:V5"/>
    <mergeCell ref="W3:Y4"/>
    <mergeCell ref="P4:P5"/>
    <mergeCell ref="Q4:Q5"/>
    <mergeCell ref="R4:R5"/>
    <mergeCell ref="S4:S5"/>
    <mergeCell ref="T4:T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ALW7"/>
  <sheetViews>
    <sheetView tabSelected="1" topLeftCell="B7" zoomScale="75" zoomScaleNormal="75" workbookViewId="0">
      <selection activeCell="A2" sqref="A2:AA7"/>
    </sheetView>
  </sheetViews>
  <sheetFormatPr defaultColWidth="14.42578125" defaultRowHeight="15" x14ac:dyDescent="0.25"/>
  <cols>
    <col min="1" max="1" width="4.42578125" style="6" customWidth="1"/>
    <col min="2" max="2" width="45.42578125" style="6" customWidth="1"/>
    <col min="3" max="5" width="22.5703125" style="6" customWidth="1"/>
    <col min="6" max="16" width="11.28515625" style="6" customWidth="1"/>
    <col min="17" max="17" width="12.42578125" style="6" customWidth="1"/>
    <col min="18" max="18" width="11.42578125" style="14" customWidth="1"/>
    <col min="19" max="19" width="17.42578125" style="24" customWidth="1"/>
    <col min="20" max="20" width="11.7109375" style="24" customWidth="1"/>
    <col min="21" max="21" width="17.140625" style="24" customWidth="1"/>
    <col min="22" max="22" width="11.5703125" style="14" customWidth="1"/>
    <col min="23" max="23" width="17.140625" style="14" customWidth="1"/>
    <col min="24" max="24" width="32.7109375" style="6" customWidth="1"/>
    <col min="25" max="25" width="11.28515625" style="6" customWidth="1"/>
    <col min="26" max="26" width="9.140625" style="6" customWidth="1"/>
    <col min="27" max="1011" width="12.7109375" style="6" customWidth="1"/>
    <col min="1012" max="16384" width="14.42578125" style="6"/>
  </cols>
  <sheetData>
    <row r="1" spans="1:1011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1011" ht="36" customHeight="1" x14ac:dyDescent="0.25">
      <c r="A2" s="54" t="s">
        <v>44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</row>
    <row r="3" spans="1:1011" ht="131.25" customHeight="1" x14ac:dyDescent="0.25">
      <c r="A3" s="60" t="s">
        <v>0</v>
      </c>
      <c r="B3" s="38" t="s">
        <v>32</v>
      </c>
      <c r="C3" s="44" t="s">
        <v>41</v>
      </c>
      <c r="D3" s="44" t="s">
        <v>25</v>
      </c>
      <c r="E3" s="44" t="s">
        <v>26</v>
      </c>
      <c r="F3" s="41" t="s">
        <v>42</v>
      </c>
      <c r="G3" s="42"/>
      <c r="H3" s="42"/>
      <c r="I3" s="43"/>
      <c r="J3" s="56" t="s">
        <v>34</v>
      </c>
      <c r="K3" s="42"/>
      <c r="L3" s="42"/>
      <c r="M3" s="43"/>
      <c r="N3" s="56" t="s">
        <v>43</v>
      </c>
      <c r="O3" s="42"/>
      <c r="P3" s="42"/>
      <c r="Q3" s="43"/>
      <c r="R3" s="38" t="s">
        <v>55</v>
      </c>
      <c r="S3" s="49"/>
      <c r="T3" s="49"/>
      <c r="U3" s="49"/>
      <c r="V3" s="49"/>
      <c r="W3" s="49"/>
      <c r="X3" s="50"/>
      <c r="Y3" s="44" t="s">
        <v>2</v>
      </c>
      <c r="Z3" s="44"/>
      <c r="AA3" s="44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</row>
    <row r="4" spans="1:1011" ht="32.25" customHeight="1" x14ac:dyDescent="0.25">
      <c r="A4" s="61"/>
      <c r="B4" s="39"/>
      <c r="C4" s="44"/>
      <c r="D4" s="44"/>
      <c r="E4" s="44"/>
      <c r="F4" s="46" t="s">
        <v>7</v>
      </c>
      <c r="G4" s="36" t="s">
        <v>8</v>
      </c>
      <c r="H4" s="36" t="s">
        <v>9</v>
      </c>
      <c r="I4" s="36" t="s">
        <v>6</v>
      </c>
      <c r="J4" s="36" t="s">
        <v>7</v>
      </c>
      <c r="K4" s="36" t="s">
        <v>8</v>
      </c>
      <c r="L4" s="36" t="s">
        <v>9</v>
      </c>
      <c r="M4" s="36" t="s">
        <v>6</v>
      </c>
      <c r="N4" s="36" t="s">
        <v>7</v>
      </c>
      <c r="O4" s="36" t="s">
        <v>8</v>
      </c>
      <c r="P4" s="36" t="s">
        <v>9</v>
      </c>
      <c r="Q4" s="57" t="s">
        <v>6</v>
      </c>
      <c r="R4" s="44" t="s">
        <v>56</v>
      </c>
      <c r="S4" s="44"/>
      <c r="T4" s="44"/>
      <c r="U4" s="44"/>
      <c r="V4" s="44"/>
      <c r="W4" s="44"/>
      <c r="X4" s="45" t="s">
        <v>50</v>
      </c>
      <c r="Y4" s="35"/>
      <c r="Z4" s="44"/>
      <c r="AA4" s="44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</row>
    <row r="5" spans="1:1011" s="24" customFormat="1" ht="32.25" customHeight="1" x14ac:dyDescent="0.25">
      <c r="A5" s="61"/>
      <c r="B5" s="39"/>
      <c r="C5" s="45"/>
      <c r="D5" s="45"/>
      <c r="E5" s="45"/>
      <c r="F5" s="47"/>
      <c r="G5" s="37"/>
      <c r="H5" s="37"/>
      <c r="I5" s="37"/>
      <c r="J5" s="37"/>
      <c r="K5" s="37"/>
      <c r="L5" s="37"/>
      <c r="M5" s="37"/>
      <c r="N5" s="37"/>
      <c r="O5" s="37"/>
      <c r="P5" s="37"/>
      <c r="Q5" s="58"/>
      <c r="R5" s="34" t="s">
        <v>51</v>
      </c>
      <c r="S5" s="35"/>
      <c r="T5" s="34" t="s">
        <v>52</v>
      </c>
      <c r="U5" s="35"/>
      <c r="V5" s="34" t="s">
        <v>53</v>
      </c>
      <c r="W5" s="35"/>
      <c r="X5" s="64"/>
      <c r="Y5" s="32" t="s">
        <v>10</v>
      </c>
      <c r="Z5" s="32" t="s">
        <v>11</v>
      </c>
      <c r="AA5" s="32" t="s">
        <v>12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</row>
    <row r="6" spans="1:1011" ht="197.25" customHeight="1" x14ac:dyDescent="0.25">
      <c r="A6" s="61"/>
      <c r="B6" s="39"/>
      <c r="C6" s="45"/>
      <c r="D6" s="45"/>
      <c r="E6" s="45"/>
      <c r="F6" s="48"/>
      <c r="G6" s="40"/>
      <c r="H6" s="40"/>
      <c r="I6" s="40"/>
      <c r="J6" s="37"/>
      <c r="K6" s="37"/>
      <c r="L6" s="37"/>
      <c r="M6" s="37"/>
      <c r="N6" s="37"/>
      <c r="O6" s="37"/>
      <c r="P6" s="37"/>
      <c r="Q6" s="58"/>
      <c r="R6" s="23" t="s">
        <v>57</v>
      </c>
      <c r="S6" s="23" t="s">
        <v>49</v>
      </c>
      <c r="T6" s="23" t="s">
        <v>57</v>
      </c>
      <c r="U6" s="23" t="s">
        <v>49</v>
      </c>
      <c r="V6" s="23" t="s">
        <v>57</v>
      </c>
      <c r="W6" s="23" t="s">
        <v>49</v>
      </c>
      <c r="X6" s="65"/>
      <c r="Y6" s="33"/>
      <c r="Z6" s="33"/>
      <c r="AA6" s="33"/>
    </row>
    <row r="7" spans="1:1011" ht="135" x14ac:dyDescent="0.25">
      <c r="A7" s="4">
        <v>1</v>
      </c>
      <c r="B7" s="13">
        <f>город!B7</f>
        <v>0</v>
      </c>
      <c r="C7" s="20">
        <v>6</v>
      </c>
      <c r="D7" s="20">
        <v>4</v>
      </c>
      <c r="E7" s="11">
        <f>IFERROR(D7/C7*100,0)</f>
        <v>66.666666666666657</v>
      </c>
      <c r="F7" s="20">
        <v>574</v>
      </c>
      <c r="G7" s="20">
        <v>552</v>
      </c>
      <c r="H7" s="20">
        <v>110</v>
      </c>
      <c r="I7" s="26">
        <f>SUM(F7+G7+H7)</f>
        <v>1236</v>
      </c>
      <c r="J7" s="20">
        <v>0</v>
      </c>
      <c r="K7" s="20">
        <v>56</v>
      </c>
      <c r="L7" s="20">
        <v>0</v>
      </c>
      <c r="M7" s="26">
        <f>SUM(J7+K7+L7)</f>
        <v>56</v>
      </c>
      <c r="N7" s="11">
        <f>IFERROR(J7/F7*100,0)</f>
        <v>0</v>
      </c>
      <c r="O7" s="11">
        <f>IFERROR(K7/G7*100,0)</f>
        <v>10.144927536231885</v>
      </c>
      <c r="P7" s="11">
        <f>IFERROR(L7/H7*100,0)</f>
        <v>0</v>
      </c>
      <c r="Q7" s="11">
        <f>IFERROR(M7/I7*100,0)</f>
        <v>4.5307443365695796</v>
      </c>
      <c r="R7" s="19" t="s">
        <v>100</v>
      </c>
      <c r="S7" s="28" t="s">
        <v>101</v>
      </c>
      <c r="T7" s="19">
        <v>0</v>
      </c>
      <c r="U7" s="28">
        <v>0</v>
      </c>
      <c r="V7" s="19">
        <v>0</v>
      </c>
      <c r="W7" s="28">
        <v>0</v>
      </c>
      <c r="X7" s="17" t="s">
        <v>102</v>
      </c>
      <c r="Y7" s="20">
        <v>0</v>
      </c>
      <c r="Z7" s="20">
        <v>0</v>
      </c>
      <c r="AA7" s="20">
        <v>0</v>
      </c>
    </row>
  </sheetData>
  <sheetProtection algorithmName="SHA-512" hashValue="5vB5KhYdfD2547//B81pDZ09Sf1codwJW4JREo4I7BF/9Wp1WSJ/DYDtlR9HeM46RmIzzPdkSZDBMOX06h7LAA==" saltValue="pQ4NJ11pxT7QuMA28ZtpUQ==" spinCount="100000" sheet="1" objects="1" scenarios="1"/>
  <mergeCells count="32">
    <mergeCell ref="F4:F6"/>
    <mergeCell ref="G4:G6"/>
    <mergeCell ref="H4:H6"/>
    <mergeCell ref="I4:I6"/>
    <mergeCell ref="R3:X3"/>
    <mergeCell ref="R4:W4"/>
    <mergeCell ref="X4:X6"/>
    <mergeCell ref="M4:M6"/>
    <mergeCell ref="N4:N6"/>
    <mergeCell ref="O4:O6"/>
    <mergeCell ref="A1:AA1"/>
    <mergeCell ref="A2:AA2"/>
    <mergeCell ref="A3:A6"/>
    <mergeCell ref="B3:B6"/>
    <mergeCell ref="C3:C6"/>
    <mergeCell ref="D3:D6"/>
    <mergeCell ref="E3:E6"/>
    <mergeCell ref="J3:M3"/>
    <mergeCell ref="N3:Q3"/>
    <mergeCell ref="Y3:AA4"/>
    <mergeCell ref="J4:J6"/>
    <mergeCell ref="P4:P6"/>
    <mergeCell ref="Q4:Q6"/>
    <mergeCell ref="K4:K6"/>
    <mergeCell ref="L4:L6"/>
    <mergeCell ref="F3:I3"/>
    <mergeCell ref="Y5:Y6"/>
    <mergeCell ref="Z5:Z6"/>
    <mergeCell ref="AA5:AA6"/>
    <mergeCell ref="R5:S5"/>
    <mergeCell ref="T5:U5"/>
    <mergeCell ref="V5:W5"/>
  </mergeCells>
  <dataValidations count="2">
    <dataValidation type="decimal" showInputMessage="1" showErrorMessage="1" errorTitle="Ошибка" error="Количество, принявших участие, не может быть больше общего количества общеобразовательных организаций" sqref="D7">
      <formula1>0</formula1>
      <formula2>C7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J7:L7">
      <formula1>0</formula1>
      <formula2>F7</formula2>
    </dataValidation>
  </dataValidations>
  <pageMargins left="0.27559055118110237" right="0.39370078740157483" top="7.874015748031496E-2" bottom="0.15748031496062992" header="0" footer="0"/>
  <pageSetup paperSize="9" scale="3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</sheetPr>
  <dimension ref="A1:AMV14"/>
  <sheetViews>
    <sheetView zoomScale="57" zoomScaleNormal="57" workbookViewId="0">
      <selection activeCell="AS25" sqref="AS25"/>
    </sheetView>
  </sheetViews>
  <sheetFormatPr defaultColWidth="14.42578125" defaultRowHeight="15" x14ac:dyDescent="0.25"/>
  <cols>
    <col min="1" max="1" width="4.42578125" style="6" customWidth="1"/>
    <col min="2" max="2" width="53.42578125" style="6" customWidth="1"/>
    <col min="3" max="11" width="7.5703125" style="6" customWidth="1"/>
    <col min="12" max="31" width="11.140625" style="6" customWidth="1"/>
    <col min="32" max="32" width="10.5703125" style="6" customWidth="1"/>
    <col min="33" max="33" width="11.140625" style="14" customWidth="1"/>
    <col min="34" max="34" width="17.28515625" style="24" customWidth="1"/>
    <col min="35" max="35" width="11.140625" style="24" customWidth="1"/>
    <col min="36" max="36" width="17.28515625" style="24" customWidth="1"/>
    <col min="37" max="37" width="16.85546875" style="14" customWidth="1"/>
    <col min="38" max="38" width="17.28515625" style="14" customWidth="1"/>
    <col min="39" max="39" width="32.5703125" style="6" customWidth="1"/>
    <col min="40" max="40" width="11.28515625" style="14" customWidth="1"/>
    <col min="41" max="41" width="17.140625" style="24" customWidth="1"/>
    <col min="42" max="42" width="11.28515625" style="24" customWidth="1"/>
    <col min="43" max="43" width="17.140625" style="24" customWidth="1"/>
    <col min="44" max="44" width="11.5703125" style="14" customWidth="1"/>
    <col min="45" max="45" width="17.140625" style="14" customWidth="1"/>
    <col min="46" max="46" width="32.7109375" style="6" customWidth="1"/>
    <col min="47" max="47" width="11.140625" style="14" customWidth="1"/>
    <col min="48" max="48" width="15.5703125" style="14" customWidth="1"/>
    <col min="49" max="49" width="11.140625" style="14" customWidth="1"/>
    <col min="50" max="50" width="11.28515625" style="6" customWidth="1"/>
    <col min="51" max="51" width="9.140625" style="6" customWidth="1"/>
    <col min="52" max="1036" width="12.7109375" style="6" customWidth="1"/>
    <col min="1037" max="16384" width="14.42578125" style="6"/>
  </cols>
  <sheetData>
    <row r="1" spans="1:1036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</row>
    <row r="2" spans="1:1036" ht="36" customHeight="1" x14ac:dyDescent="0.25">
      <c r="A2" s="54" t="s">
        <v>45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</row>
    <row r="3" spans="1:1036" ht="165" customHeight="1" x14ac:dyDescent="0.25">
      <c r="A3" s="44" t="s">
        <v>0</v>
      </c>
      <c r="B3" s="44" t="s">
        <v>32</v>
      </c>
      <c r="C3" s="44" t="s">
        <v>46</v>
      </c>
      <c r="D3" s="66"/>
      <c r="E3" s="66"/>
      <c r="F3" s="44" t="s">
        <v>14</v>
      </c>
      <c r="G3" s="66"/>
      <c r="H3" s="66"/>
      <c r="I3" s="44" t="s">
        <v>15</v>
      </c>
      <c r="J3" s="66"/>
      <c r="K3" s="66"/>
      <c r="L3" s="44" t="s">
        <v>47</v>
      </c>
      <c r="M3" s="44"/>
      <c r="N3" s="44"/>
      <c r="O3" s="44"/>
      <c r="P3" s="44"/>
      <c r="Q3" s="44"/>
      <c r="R3" s="44"/>
      <c r="S3" s="44" t="s">
        <v>35</v>
      </c>
      <c r="T3" s="44"/>
      <c r="U3" s="66"/>
      <c r="V3" s="66"/>
      <c r="W3" s="66"/>
      <c r="X3" s="66"/>
      <c r="Y3" s="66"/>
      <c r="Z3" s="44" t="s">
        <v>48</v>
      </c>
      <c r="AA3" s="44"/>
      <c r="AB3" s="66"/>
      <c r="AC3" s="66"/>
      <c r="AD3" s="66"/>
      <c r="AE3" s="66"/>
      <c r="AF3" s="66"/>
      <c r="AG3" s="44" t="s">
        <v>55</v>
      </c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 t="s">
        <v>2</v>
      </c>
      <c r="AY3" s="44"/>
      <c r="AZ3" s="44"/>
      <c r="BA3" s="44"/>
      <c r="BB3" s="44"/>
      <c r="BC3" s="44"/>
      <c r="BD3" s="44"/>
      <c r="BE3" s="44"/>
      <c r="BF3" s="44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</row>
    <row r="4" spans="1:1036" ht="67.5" customHeight="1" x14ac:dyDescent="0.25">
      <c r="A4" s="44"/>
      <c r="B4" s="44"/>
      <c r="C4" s="67" t="s">
        <v>3</v>
      </c>
      <c r="D4" s="67" t="s">
        <v>4</v>
      </c>
      <c r="E4" s="67" t="s">
        <v>5</v>
      </c>
      <c r="F4" s="67" t="s">
        <v>3</v>
      </c>
      <c r="G4" s="67" t="s">
        <v>4</v>
      </c>
      <c r="H4" s="67" t="s">
        <v>5</v>
      </c>
      <c r="I4" s="67" t="s">
        <v>3</v>
      </c>
      <c r="J4" s="67" t="s">
        <v>4</v>
      </c>
      <c r="K4" s="67" t="s">
        <v>5</v>
      </c>
      <c r="L4" s="44" t="s">
        <v>7</v>
      </c>
      <c r="M4" s="44"/>
      <c r="N4" s="44" t="s">
        <v>8</v>
      </c>
      <c r="O4" s="44"/>
      <c r="P4" s="44" t="s">
        <v>9</v>
      </c>
      <c r="Q4" s="44"/>
      <c r="R4" s="44" t="s">
        <v>6</v>
      </c>
      <c r="S4" s="44" t="s">
        <v>7</v>
      </c>
      <c r="T4" s="44"/>
      <c r="U4" s="44" t="s">
        <v>8</v>
      </c>
      <c r="V4" s="44"/>
      <c r="W4" s="44" t="s">
        <v>9</v>
      </c>
      <c r="X4" s="44"/>
      <c r="Y4" s="44" t="s">
        <v>6</v>
      </c>
      <c r="Z4" s="44" t="s">
        <v>7</v>
      </c>
      <c r="AA4" s="44"/>
      <c r="AB4" s="44" t="s">
        <v>8</v>
      </c>
      <c r="AC4" s="44"/>
      <c r="AD4" s="44" t="s">
        <v>9</v>
      </c>
      <c r="AE4" s="44"/>
      <c r="AF4" s="44" t="s">
        <v>6</v>
      </c>
      <c r="AG4" s="44" t="s">
        <v>31</v>
      </c>
      <c r="AH4" s="44"/>
      <c r="AI4" s="44"/>
      <c r="AJ4" s="44"/>
      <c r="AK4" s="44"/>
      <c r="AL4" s="44"/>
      <c r="AM4" s="44"/>
      <c r="AN4" s="44" t="s">
        <v>30</v>
      </c>
      <c r="AO4" s="44"/>
      <c r="AP4" s="44"/>
      <c r="AQ4" s="44"/>
      <c r="AR4" s="44"/>
      <c r="AS4" s="44"/>
      <c r="AT4" s="44"/>
      <c r="AU4" s="71" t="s">
        <v>54</v>
      </c>
      <c r="AV4" s="72"/>
      <c r="AW4" s="59"/>
      <c r="AX4" s="44" t="s">
        <v>29</v>
      </c>
      <c r="AY4" s="44"/>
      <c r="AZ4" s="44"/>
      <c r="BA4" s="44" t="s">
        <v>30</v>
      </c>
      <c r="BB4" s="44"/>
      <c r="BC4" s="44"/>
      <c r="BD4" s="44" t="s">
        <v>5</v>
      </c>
      <c r="BE4" s="44"/>
      <c r="BF4" s="44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</row>
    <row r="5" spans="1:1036" s="14" customFormat="1" ht="33" customHeight="1" x14ac:dyDescent="0.25">
      <c r="A5" s="44"/>
      <c r="B5" s="44"/>
      <c r="C5" s="67"/>
      <c r="D5" s="67"/>
      <c r="E5" s="67"/>
      <c r="F5" s="67"/>
      <c r="G5" s="67"/>
      <c r="H5" s="67"/>
      <c r="I5" s="67"/>
      <c r="J5" s="67"/>
      <c r="K5" s="67"/>
      <c r="L5" s="68" t="s">
        <v>3</v>
      </c>
      <c r="M5" s="68" t="s">
        <v>4</v>
      </c>
      <c r="N5" s="68" t="s">
        <v>3</v>
      </c>
      <c r="O5" s="68" t="s">
        <v>4</v>
      </c>
      <c r="P5" s="68" t="s">
        <v>3</v>
      </c>
      <c r="Q5" s="68" t="s">
        <v>4</v>
      </c>
      <c r="R5" s="44"/>
      <c r="S5" s="68" t="s">
        <v>3</v>
      </c>
      <c r="T5" s="68" t="s">
        <v>4</v>
      </c>
      <c r="U5" s="68" t="s">
        <v>3</v>
      </c>
      <c r="V5" s="68" t="s">
        <v>4</v>
      </c>
      <c r="W5" s="68" t="s">
        <v>3</v>
      </c>
      <c r="X5" s="68" t="s">
        <v>4</v>
      </c>
      <c r="Y5" s="44"/>
      <c r="Z5" s="68" t="s">
        <v>3</v>
      </c>
      <c r="AA5" s="68" t="s">
        <v>4</v>
      </c>
      <c r="AB5" s="68" t="s">
        <v>3</v>
      </c>
      <c r="AC5" s="68" t="s">
        <v>4</v>
      </c>
      <c r="AD5" s="68" t="s">
        <v>3</v>
      </c>
      <c r="AE5" s="68" t="s">
        <v>4</v>
      </c>
      <c r="AF5" s="44"/>
      <c r="AG5" s="44" t="s">
        <v>56</v>
      </c>
      <c r="AH5" s="44"/>
      <c r="AI5" s="44"/>
      <c r="AJ5" s="44"/>
      <c r="AK5" s="44"/>
      <c r="AL5" s="44"/>
      <c r="AM5" s="44" t="s">
        <v>50</v>
      </c>
      <c r="AN5" s="44" t="s">
        <v>56</v>
      </c>
      <c r="AO5" s="44"/>
      <c r="AP5" s="44"/>
      <c r="AQ5" s="44"/>
      <c r="AR5" s="44"/>
      <c r="AS5" s="44"/>
      <c r="AT5" s="44" t="s">
        <v>50</v>
      </c>
      <c r="AU5" s="51"/>
      <c r="AV5" s="69"/>
      <c r="AW5" s="73"/>
      <c r="AX5" s="32" t="s">
        <v>10</v>
      </c>
      <c r="AY5" s="32" t="s">
        <v>11</v>
      </c>
      <c r="AZ5" s="32" t="s">
        <v>12</v>
      </c>
      <c r="BA5" s="32" t="s">
        <v>10</v>
      </c>
      <c r="BB5" s="32" t="s">
        <v>11</v>
      </c>
      <c r="BC5" s="32" t="s">
        <v>12</v>
      </c>
      <c r="BD5" s="32" t="s">
        <v>10</v>
      </c>
      <c r="BE5" s="32" t="s">
        <v>11</v>
      </c>
      <c r="BF5" s="32" t="s">
        <v>12</v>
      </c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</row>
    <row r="6" spans="1:1036" s="24" customFormat="1" ht="33" customHeight="1" x14ac:dyDescent="0.25">
      <c r="A6" s="44"/>
      <c r="B6" s="44"/>
      <c r="C6" s="67"/>
      <c r="D6" s="67"/>
      <c r="E6" s="67"/>
      <c r="F6" s="67"/>
      <c r="G6" s="67"/>
      <c r="H6" s="67"/>
      <c r="I6" s="67"/>
      <c r="J6" s="67"/>
      <c r="K6" s="67"/>
      <c r="L6" s="68"/>
      <c r="M6" s="68"/>
      <c r="N6" s="68"/>
      <c r="O6" s="68"/>
      <c r="P6" s="68"/>
      <c r="Q6" s="68"/>
      <c r="R6" s="44"/>
      <c r="S6" s="68"/>
      <c r="T6" s="68"/>
      <c r="U6" s="68"/>
      <c r="V6" s="68"/>
      <c r="W6" s="68"/>
      <c r="X6" s="68"/>
      <c r="Y6" s="44"/>
      <c r="Z6" s="68"/>
      <c r="AA6" s="68"/>
      <c r="AB6" s="68"/>
      <c r="AC6" s="68"/>
      <c r="AD6" s="68"/>
      <c r="AE6" s="68"/>
      <c r="AF6" s="44"/>
      <c r="AG6" s="34" t="s">
        <v>51</v>
      </c>
      <c r="AH6" s="35"/>
      <c r="AI6" s="34" t="s">
        <v>52</v>
      </c>
      <c r="AJ6" s="35"/>
      <c r="AK6" s="34" t="s">
        <v>53</v>
      </c>
      <c r="AL6" s="35"/>
      <c r="AM6" s="44"/>
      <c r="AN6" s="34" t="s">
        <v>51</v>
      </c>
      <c r="AO6" s="35"/>
      <c r="AP6" s="34" t="s">
        <v>52</v>
      </c>
      <c r="AQ6" s="35"/>
      <c r="AR6" s="34" t="s">
        <v>53</v>
      </c>
      <c r="AS6" s="35"/>
      <c r="AT6" s="44"/>
      <c r="AU6" s="44" t="s">
        <v>51</v>
      </c>
      <c r="AV6" s="44" t="s">
        <v>52</v>
      </c>
      <c r="AW6" s="44" t="s">
        <v>53</v>
      </c>
      <c r="AX6" s="70"/>
      <c r="AY6" s="70"/>
      <c r="AZ6" s="70"/>
      <c r="BA6" s="70"/>
      <c r="BB6" s="70"/>
      <c r="BC6" s="70"/>
      <c r="BD6" s="70"/>
      <c r="BE6" s="70"/>
      <c r="BF6" s="70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</row>
    <row r="7" spans="1:1036" ht="107.25" customHeight="1" x14ac:dyDescent="0.25">
      <c r="A7" s="44"/>
      <c r="B7" s="44"/>
      <c r="C7" s="67"/>
      <c r="D7" s="67"/>
      <c r="E7" s="67"/>
      <c r="F7" s="67"/>
      <c r="G7" s="67"/>
      <c r="H7" s="67"/>
      <c r="I7" s="67"/>
      <c r="J7" s="67"/>
      <c r="K7" s="67"/>
      <c r="L7" s="68"/>
      <c r="M7" s="68"/>
      <c r="N7" s="68"/>
      <c r="O7" s="68"/>
      <c r="P7" s="68"/>
      <c r="Q7" s="68"/>
      <c r="R7" s="44"/>
      <c r="S7" s="68"/>
      <c r="T7" s="68"/>
      <c r="U7" s="68"/>
      <c r="V7" s="68"/>
      <c r="W7" s="68"/>
      <c r="X7" s="68"/>
      <c r="Y7" s="44"/>
      <c r="Z7" s="68"/>
      <c r="AA7" s="68"/>
      <c r="AB7" s="68"/>
      <c r="AC7" s="68"/>
      <c r="AD7" s="68"/>
      <c r="AE7" s="68"/>
      <c r="AF7" s="44"/>
      <c r="AG7" s="23" t="s">
        <v>57</v>
      </c>
      <c r="AH7" s="23" t="s">
        <v>49</v>
      </c>
      <c r="AI7" s="23" t="s">
        <v>57</v>
      </c>
      <c r="AJ7" s="23" t="s">
        <v>49</v>
      </c>
      <c r="AK7" s="23" t="s">
        <v>57</v>
      </c>
      <c r="AL7" s="23" t="s">
        <v>49</v>
      </c>
      <c r="AM7" s="44"/>
      <c r="AN7" s="23" t="s">
        <v>57</v>
      </c>
      <c r="AO7" s="23" t="s">
        <v>49</v>
      </c>
      <c r="AP7" s="23" t="s">
        <v>57</v>
      </c>
      <c r="AQ7" s="23" t="s">
        <v>49</v>
      </c>
      <c r="AR7" s="23" t="s">
        <v>57</v>
      </c>
      <c r="AS7" s="23" t="s">
        <v>49</v>
      </c>
      <c r="AT7" s="44"/>
      <c r="AU7" s="44"/>
      <c r="AV7" s="44"/>
      <c r="AW7" s="44"/>
      <c r="AX7" s="33"/>
      <c r="AY7" s="33"/>
      <c r="AZ7" s="33"/>
      <c r="BA7" s="33"/>
      <c r="BB7" s="33"/>
      <c r="BC7" s="33"/>
      <c r="BD7" s="33"/>
      <c r="BE7" s="33"/>
      <c r="BF7" s="33"/>
    </row>
    <row r="8" spans="1:1036" ht="15" customHeight="1" x14ac:dyDescent="0.25">
      <c r="A8" s="4"/>
      <c r="B8" s="12">
        <f>город!B7</f>
        <v>0</v>
      </c>
      <c r="C8" s="21">
        <f>город!C7</f>
        <v>0</v>
      </c>
      <c r="D8" s="21">
        <f>'  село'!C7</f>
        <v>6</v>
      </c>
      <c r="E8" s="21">
        <f>SUM(C8+D8)</f>
        <v>6</v>
      </c>
      <c r="F8" s="21">
        <f>город!D7</f>
        <v>0</v>
      </c>
      <c r="G8" s="21">
        <f>'  село'!D7</f>
        <v>4</v>
      </c>
      <c r="H8" s="21">
        <f>SUM(F8+G8)</f>
        <v>4</v>
      </c>
      <c r="I8" s="5">
        <f>город!E7</f>
        <v>0</v>
      </c>
      <c r="J8" s="5">
        <f>'  село'!E7</f>
        <v>66.666666666666657</v>
      </c>
      <c r="K8" s="5">
        <f>IFERROR(H8/E8*100,0)</f>
        <v>66.666666666666657</v>
      </c>
      <c r="L8" s="21">
        <f>город!F7</f>
        <v>0</v>
      </c>
      <c r="M8" s="21">
        <f>'  село'!F7</f>
        <v>574</v>
      </c>
      <c r="N8" s="21">
        <f>город!G7</f>
        <v>0</v>
      </c>
      <c r="O8" s="21">
        <f>'  село'!G7</f>
        <v>552</v>
      </c>
      <c r="P8" s="21">
        <f>город!H7</f>
        <v>0</v>
      </c>
      <c r="Q8" s="21">
        <f>'  село'!H7</f>
        <v>110</v>
      </c>
      <c r="R8" s="21">
        <f>SUM(L8+M8+N8+O8+P8+Q8)</f>
        <v>1236</v>
      </c>
      <c r="S8" s="21">
        <f>город!J7</f>
        <v>0</v>
      </c>
      <c r="T8" s="21">
        <f>'  село'!J7</f>
        <v>0</v>
      </c>
      <c r="U8" s="21">
        <f>город!K7</f>
        <v>0</v>
      </c>
      <c r="V8" s="21">
        <f>'  село'!K7</f>
        <v>56</v>
      </c>
      <c r="W8" s="21">
        <f>город!L7</f>
        <v>0</v>
      </c>
      <c r="X8" s="21">
        <f>'  село'!L7</f>
        <v>0</v>
      </c>
      <c r="Y8" s="21">
        <f>SUM(S8+T8+U8+V8+W8+X8)</f>
        <v>56</v>
      </c>
      <c r="Z8" s="5">
        <f>город!N7</f>
        <v>0</v>
      </c>
      <c r="AA8" s="5">
        <f>'  село'!N7</f>
        <v>0</v>
      </c>
      <c r="AB8" s="5">
        <f>город!O7</f>
        <v>0</v>
      </c>
      <c r="AC8" s="5">
        <f>'  село'!O7</f>
        <v>10.144927536231885</v>
      </c>
      <c r="AD8" s="5">
        <f>город!P7</f>
        <v>0</v>
      </c>
      <c r="AE8" s="5">
        <f>'  село'!P7</f>
        <v>0</v>
      </c>
      <c r="AF8" s="5">
        <f>IFERROR(Y8/R8*10,0)</f>
        <v>0.45307443365695799</v>
      </c>
      <c r="AG8" s="21">
        <f>город!R7</f>
        <v>0</v>
      </c>
      <c r="AH8" s="18">
        <f>город!S7</f>
        <v>0</v>
      </c>
      <c r="AI8" s="21">
        <f>город!T7</f>
        <v>0</v>
      </c>
      <c r="AJ8" s="18">
        <f>город!U7</f>
        <v>0</v>
      </c>
      <c r="AK8" s="21">
        <f>город!V7</f>
        <v>0</v>
      </c>
      <c r="AL8" s="18">
        <f>город!W7</f>
        <v>0</v>
      </c>
      <c r="AM8" s="18">
        <f>город!X7</f>
        <v>0</v>
      </c>
      <c r="AN8" s="22" t="str">
        <f>'  село'!R7</f>
        <v>да</v>
      </c>
      <c r="AO8" s="18" t="str">
        <f>'  село'!S7</f>
        <v>спортивное многоборье, эстафета, мини-футбол, творчексий и теоретический конкурсы, баскетбол, шахматы</v>
      </c>
      <c r="AP8" s="22">
        <f>'  село'!T7</f>
        <v>0</v>
      </c>
      <c r="AQ8" s="18">
        <f>'  село'!U7</f>
        <v>0</v>
      </c>
      <c r="AR8" s="22">
        <f>'  село'!V7</f>
        <v>0</v>
      </c>
      <c r="AS8" s="18">
        <f>'  село'!W7</f>
        <v>0</v>
      </c>
      <c r="AT8" s="18" t="str">
        <f>'  село'!X7</f>
        <v>https://m.vk.com/id345362313</v>
      </c>
      <c r="AU8" s="22" t="e">
        <f>SUM(AG8+AN8)</f>
        <v>#VALUE!</v>
      </c>
      <c r="AV8" s="22">
        <f>SUM(AI8+AP8)</f>
        <v>0</v>
      </c>
      <c r="AW8" s="22">
        <f>SUM(AK8+AR8)</f>
        <v>0</v>
      </c>
      <c r="AX8" s="21">
        <f>город!Y7</f>
        <v>0</v>
      </c>
      <c r="AY8" s="21">
        <f>город!Z7</f>
        <v>0</v>
      </c>
      <c r="AZ8" s="21">
        <f>город!AA7</f>
        <v>0</v>
      </c>
      <c r="BA8" s="21">
        <f>'  село'!Y7</f>
        <v>0</v>
      </c>
      <c r="BB8" s="21">
        <f>'  село'!Z7</f>
        <v>0</v>
      </c>
      <c r="BC8" s="21">
        <f>'  село'!AA7</f>
        <v>0</v>
      </c>
      <c r="BD8" s="21">
        <f>SUM(AX8+BA8)</f>
        <v>0</v>
      </c>
      <c r="BE8" s="21">
        <f>SUM(AY8+BB8)</f>
        <v>0</v>
      </c>
      <c r="BF8" s="21">
        <f>SUM(AZ8+BC8)</f>
        <v>0</v>
      </c>
    </row>
    <row r="13" spans="1:1036" x14ac:dyDescent="0.25"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16"/>
      <c r="AZ13" s="16"/>
    </row>
    <row r="14" spans="1:1036" x14ac:dyDescent="0.25">
      <c r="AM14" s="15"/>
      <c r="AN14" s="15"/>
      <c r="AO14" s="25"/>
      <c r="AP14" s="25"/>
      <c r="AQ14" s="25"/>
      <c r="AR14" s="15"/>
      <c r="AS14" s="15"/>
      <c r="AT14" s="15"/>
      <c r="AU14" s="15"/>
      <c r="AV14" s="15"/>
      <c r="AW14" s="15"/>
      <c r="AX14" s="15"/>
      <c r="AY14" s="16"/>
      <c r="AZ14" s="16"/>
    </row>
  </sheetData>
  <sheetProtection algorithmName="SHA-512" hashValue="wtz8P3lw7SL82wm57TM4eybZjFD4r8ihpiSuqxCpORxcmx4inL/17aXAf5q89BaqBYjFow8n3vx2yVYSE8LSZg==" saltValue="nofhBitIdrGJDN9Ub5n8dQ==" spinCount="100000" sheet="1" objects="1" scenarios="1" selectLockedCells="1" selectUnlockedCells="1"/>
  <mergeCells count="80">
    <mergeCell ref="AD4:AE4"/>
    <mergeCell ref="Y4:Y7"/>
    <mergeCell ref="U5:U7"/>
    <mergeCell ref="V5:V7"/>
    <mergeCell ref="W5:W7"/>
    <mergeCell ref="AB4:AC4"/>
    <mergeCell ref="BE5:BE7"/>
    <mergeCell ref="BF5:BF7"/>
    <mergeCell ref="AF4:AF7"/>
    <mergeCell ref="BD4:BF4"/>
    <mergeCell ref="BA4:BC4"/>
    <mergeCell ref="BA5:BA7"/>
    <mergeCell ref="BB5:BB7"/>
    <mergeCell ref="BD5:BD7"/>
    <mergeCell ref="BC5:BC7"/>
    <mergeCell ref="AG3:AW3"/>
    <mergeCell ref="AU4:AW5"/>
    <mergeCell ref="AY5:AY7"/>
    <mergeCell ref="AZ5:AZ7"/>
    <mergeCell ref="AG4:AM4"/>
    <mergeCell ref="AN4:AT4"/>
    <mergeCell ref="AX4:AZ4"/>
    <mergeCell ref="AM5:AM7"/>
    <mergeCell ref="AV6:AV7"/>
    <mergeCell ref="AW6:AW7"/>
    <mergeCell ref="AM13:AX13"/>
    <mergeCell ref="Z5:Z7"/>
    <mergeCell ref="AA5:AA7"/>
    <mergeCell ref="AB5:AB7"/>
    <mergeCell ref="AD5:AD7"/>
    <mergeCell ref="AC5:AC7"/>
    <mergeCell ref="AE5:AE7"/>
    <mergeCell ref="AN5:AS5"/>
    <mergeCell ref="AT5:AT7"/>
    <mergeCell ref="AX5:AX7"/>
    <mergeCell ref="AG5:AL5"/>
    <mergeCell ref="AP6:AQ6"/>
    <mergeCell ref="AR6:AS6"/>
    <mergeCell ref="AU6:AU7"/>
    <mergeCell ref="N5:N7"/>
    <mergeCell ref="S4:T4"/>
    <mergeCell ref="M5:M7"/>
    <mergeCell ref="H4:H7"/>
    <mergeCell ref="X5:X7"/>
    <mergeCell ref="S5:S7"/>
    <mergeCell ref="T5:T7"/>
    <mergeCell ref="U4:V4"/>
    <mergeCell ref="W4:X4"/>
    <mergeCell ref="N4:O4"/>
    <mergeCell ref="P4:Q4"/>
    <mergeCell ref="R4:R7"/>
    <mergeCell ref="O5:O7"/>
    <mergeCell ref="P5:P7"/>
    <mergeCell ref="Q5:Q7"/>
    <mergeCell ref="K4:K7"/>
    <mergeCell ref="I4:I7"/>
    <mergeCell ref="D4:D7"/>
    <mergeCell ref="L4:M4"/>
    <mergeCell ref="L5:L7"/>
    <mergeCell ref="C4:C7"/>
    <mergeCell ref="E4:E7"/>
    <mergeCell ref="F4:F7"/>
    <mergeCell ref="G4:G7"/>
    <mergeCell ref="J4:J7"/>
    <mergeCell ref="A1:AZ1"/>
    <mergeCell ref="A2:AZ2"/>
    <mergeCell ref="C3:E3"/>
    <mergeCell ref="F3:H3"/>
    <mergeCell ref="I3:K3"/>
    <mergeCell ref="S3:Y3"/>
    <mergeCell ref="Z3:AF3"/>
    <mergeCell ref="AX3:BF3"/>
    <mergeCell ref="A3:A7"/>
    <mergeCell ref="B3:B7"/>
    <mergeCell ref="Z4:AA4"/>
    <mergeCell ref="L3:R3"/>
    <mergeCell ref="AG6:AH6"/>
    <mergeCell ref="AI6:AJ6"/>
    <mergeCell ref="AK6:AL6"/>
    <mergeCell ref="AN6:AO6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view="pageLayout" zoomScaleNormal="100" workbookViewId="0">
      <selection activeCell="A42" sqref="A42:J42"/>
    </sheetView>
  </sheetViews>
  <sheetFormatPr defaultRowHeight="15" x14ac:dyDescent="0.25"/>
  <cols>
    <col min="10" max="10" width="16" customWidth="1"/>
  </cols>
  <sheetData>
    <row r="1" spans="1:17" ht="18.75" x14ac:dyDescent="0.3">
      <c r="A1" s="55" t="s">
        <v>72</v>
      </c>
      <c r="B1" s="55"/>
      <c r="C1" s="55"/>
      <c r="D1" s="55"/>
      <c r="E1" s="55"/>
      <c r="F1" s="55"/>
      <c r="G1" s="55"/>
      <c r="H1" s="55"/>
      <c r="I1" s="55"/>
      <c r="J1" s="55"/>
      <c r="K1" s="29"/>
      <c r="L1" s="29"/>
      <c r="M1" s="29"/>
      <c r="N1" s="29"/>
      <c r="O1" s="29"/>
      <c r="P1" s="29"/>
      <c r="Q1" s="29"/>
    </row>
    <row r="2" spans="1:17" ht="75" customHeight="1" x14ac:dyDescent="0.3">
      <c r="A2" s="54" t="s">
        <v>71</v>
      </c>
      <c r="B2" s="54"/>
      <c r="C2" s="54"/>
      <c r="D2" s="54"/>
      <c r="E2" s="54"/>
      <c r="F2" s="54"/>
      <c r="G2" s="54"/>
      <c r="H2" s="54"/>
      <c r="I2" s="54"/>
      <c r="J2" s="54"/>
      <c r="K2" s="29"/>
      <c r="L2" s="29"/>
      <c r="M2" s="29"/>
      <c r="N2" s="29"/>
      <c r="O2" s="29"/>
      <c r="P2" s="29"/>
      <c r="Q2" s="29"/>
    </row>
    <row r="3" spans="1:17" ht="57" customHeight="1" x14ac:dyDescent="0.3">
      <c r="A3" s="75" t="s">
        <v>74</v>
      </c>
      <c r="B3" s="75"/>
      <c r="C3" s="75"/>
      <c r="D3" s="75"/>
      <c r="E3" s="75"/>
      <c r="F3" s="75"/>
      <c r="G3" s="75"/>
      <c r="H3" s="75"/>
      <c r="I3" s="75"/>
      <c r="J3" s="75"/>
      <c r="K3" s="29"/>
      <c r="L3" s="29"/>
      <c r="M3" s="29"/>
      <c r="N3" s="29"/>
      <c r="O3" s="29"/>
      <c r="P3" s="29"/>
      <c r="Q3" s="29"/>
    </row>
    <row r="4" spans="1:17" ht="18.75" x14ac:dyDescent="0.3">
      <c r="A4" s="76" t="s">
        <v>75</v>
      </c>
      <c r="B4" s="76"/>
      <c r="C4" s="76"/>
      <c r="D4" s="76"/>
      <c r="E4" s="76"/>
      <c r="F4" s="76"/>
      <c r="G4" s="76"/>
      <c r="H4" s="76"/>
      <c r="I4" s="76"/>
      <c r="J4" s="76"/>
      <c r="K4" s="30"/>
      <c r="L4" s="30"/>
      <c r="M4" s="30"/>
      <c r="N4" s="30"/>
      <c r="O4" s="30"/>
      <c r="P4" s="29"/>
      <c r="Q4" s="29"/>
    </row>
    <row r="5" spans="1:17" ht="37.5" customHeight="1" x14ac:dyDescent="0.3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30"/>
      <c r="L5" s="30"/>
      <c r="M5" s="30"/>
      <c r="N5" s="30"/>
      <c r="O5" s="30"/>
      <c r="P5" s="29"/>
      <c r="Q5" s="29"/>
    </row>
    <row r="6" spans="1:17" ht="18.75" customHeight="1" x14ac:dyDescent="0.3">
      <c r="A6" s="76" t="s">
        <v>76</v>
      </c>
      <c r="B6" s="76"/>
      <c r="C6" s="76"/>
      <c r="D6" s="76"/>
      <c r="E6" s="76"/>
      <c r="F6" s="76"/>
      <c r="G6" s="76"/>
      <c r="H6" s="76"/>
      <c r="I6" s="76"/>
      <c r="J6" s="76"/>
      <c r="K6" s="30"/>
      <c r="L6" s="30"/>
      <c r="M6" s="30"/>
      <c r="N6" s="30"/>
      <c r="O6" s="30"/>
      <c r="P6" s="29"/>
      <c r="Q6" s="29"/>
    </row>
    <row r="7" spans="1:17" ht="18.75" x14ac:dyDescent="0.3">
      <c r="A7" s="76" t="s">
        <v>59</v>
      </c>
      <c r="B7" s="76"/>
      <c r="C7" s="76"/>
      <c r="D7" s="76"/>
      <c r="E7" s="76"/>
      <c r="F7" s="76"/>
      <c r="G7" s="76"/>
      <c r="H7" s="76"/>
      <c r="I7" s="76"/>
      <c r="J7" s="76"/>
      <c r="K7" s="30"/>
      <c r="L7" s="30"/>
      <c r="M7" s="30"/>
      <c r="N7" s="30"/>
      <c r="O7" s="30"/>
      <c r="P7" s="29"/>
      <c r="Q7" s="29"/>
    </row>
    <row r="8" spans="1:17" ht="37.5" customHeight="1" x14ac:dyDescent="0.3">
      <c r="A8" s="77" t="s">
        <v>60</v>
      </c>
      <c r="B8" s="77"/>
      <c r="C8" s="77"/>
      <c r="D8" s="77"/>
      <c r="E8" s="77"/>
      <c r="F8" s="77"/>
      <c r="G8" s="77"/>
      <c r="H8" s="77"/>
      <c r="I8" s="77"/>
      <c r="J8" s="77"/>
      <c r="K8" s="30"/>
      <c r="L8" s="30"/>
      <c r="M8" s="30"/>
      <c r="N8" s="30"/>
      <c r="O8" s="30"/>
      <c r="P8" s="29"/>
      <c r="Q8" s="29"/>
    </row>
    <row r="9" spans="1:17" ht="18.75" x14ac:dyDescent="0.3">
      <c r="A9" s="76" t="s">
        <v>77</v>
      </c>
      <c r="B9" s="76"/>
      <c r="C9" s="76"/>
      <c r="D9" s="76"/>
      <c r="E9" s="76"/>
      <c r="F9" s="76"/>
      <c r="G9" s="76"/>
      <c r="H9" s="76"/>
      <c r="I9" s="76"/>
      <c r="J9" s="76"/>
      <c r="K9" s="30"/>
      <c r="L9" s="30"/>
      <c r="M9" s="30"/>
      <c r="N9" s="30"/>
      <c r="O9" s="30"/>
      <c r="P9" s="29"/>
      <c r="Q9" s="29"/>
    </row>
    <row r="10" spans="1:17" ht="56.25" customHeight="1" x14ac:dyDescent="0.3">
      <c r="A10" s="77" t="s">
        <v>78</v>
      </c>
      <c r="B10" s="77"/>
      <c r="C10" s="77"/>
      <c r="D10" s="77"/>
      <c r="E10" s="77"/>
      <c r="F10" s="77"/>
      <c r="G10" s="77"/>
      <c r="H10" s="77"/>
      <c r="I10" s="77"/>
      <c r="J10" s="77"/>
      <c r="K10" s="30"/>
      <c r="L10" s="30"/>
      <c r="M10" s="30"/>
      <c r="N10" s="30"/>
      <c r="O10" s="30"/>
      <c r="P10" s="29"/>
      <c r="Q10" s="29"/>
    </row>
    <row r="11" spans="1:17" ht="37.5" customHeight="1" x14ac:dyDescent="0.3">
      <c r="A11" s="74" t="s">
        <v>79</v>
      </c>
      <c r="B11" s="74"/>
      <c r="C11" s="74"/>
      <c r="D11" s="74"/>
      <c r="E11" s="74"/>
      <c r="F11" s="74"/>
      <c r="G11" s="74"/>
      <c r="H11" s="74"/>
      <c r="I11" s="74"/>
      <c r="J11" s="74"/>
      <c r="K11" s="30"/>
      <c r="L11" s="30"/>
      <c r="M11" s="30"/>
      <c r="N11" s="30"/>
      <c r="O11" s="30"/>
      <c r="P11" s="29"/>
      <c r="Q11" s="29"/>
    </row>
    <row r="12" spans="1:17" ht="38.25" customHeight="1" x14ac:dyDescent="0.3">
      <c r="A12" s="74" t="s">
        <v>80</v>
      </c>
      <c r="B12" s="74"/>
      <c r="C12" s="74"/>
      <c r="D12" s="74"/>
      <c r="E12" s="74"/>
      <c r="F12" s="74"/>
      <c r="G12" s="74"/>
      <c r="H12" s="74"/>
      <c r="I12" s="74"/>
      <c r="J12" s="74"/>
      <c r="K12" s="30"/>
      <c r="L12" s="30"/>
      <c r="M12" s="30"/>
      <c r="N12" s="30"/>
      <c r="O12" s="30"/>
      <c r="P12" s="29"/>
      <c r="Q12" s="29"/>
    </row>
    <row r="13" spans="1:17" ht="18.75" x14ac:dyDescent="0.3">
      <c r="A13" s="78" t="s">
        <v>81</v>
      </c>
      <c r="B13" s="78"/>
      <c r="C13" s="78"/>
      <c r="D13" s="78"/>
      <c r="E13" s="78"/>
      <c r="F13" s="78"/>
      <c r="G13" s="78"/>
      <c r="H13" s="78"/>
      <c r="I13" s="78"/>
      <c r="J13" s="78"/>
      <c r="K13" s="30"/>
      <c r="L13" s="30"/>
      <c r="M13" s="30"/>
      <c r="N13" s="30"/>
      <c r="O13" s="30"/>
      <c r="P13" s="29"/>
      <c r="Q13" s="29"/>
    </row>
    <row r="14" spans="1:17" ht="38.25" customHeight="1" x14ac:dyDescent="0.3">
      <c r="A14" s="77" t="s">
        <v>82</v>
      </c>
      <c r="B14" s="77"/>
      <c r="C14" s="77"/>
      <c r="D14" s="77"/>
      <c r="E14" s="77"/>
      <c r="F14" s="77"/>
      <c r="G14" s="77"/>
      <c r="H14" s="77"/>
      <c r="I14" s="77"/>
      <c r="J14" s="77"/>
      <c r="K14" s="30"/>
      <c r="L14" s="30"/>
      <c r="M14" s="30"/>
      <c r="N14" s="30"/>
      <c r="O14" s="30"/>
      <c r="P14" s="29"/>
      <c r="Q14" s="29"/>
    </row>
    <row r="15" spans="1:17" ht="18.75" x14ac:dyDescent="0.3">
      <c r="A15" s="79" t="s">
        <v>83</v>
      </c>
      <c r="B15" s="79"/>
      <c r="C15" s="79"/>
      <c r="D15" s="79"/>
      <c r="E15" s="79"/>
      <c r="F15" s="79"/>
      <c r="G15" s="79"/>
      <c r="H15" s="79"/>
      <c r="I15" s="79"/>
      <c r="J15" s="79"/>
      <c r="K15" s="30"/>
      <c r="L15" s="30"/>
      <c r="M15" s="30"/>
      <c r="N15" s="30"/>
      <c r="O15" s="30"/>
      <c r="P15" s="29"/>
      <c r="Q15" s="29"/>
    </row>
    <row r="16" spans="1:17" ht="18.75" customHeight="1" x14ac:dyDescent="0.3">
      <c r="A16" s="74" t="s">
        <v>84</v>
      </c>
      <c r="B16" s="74"/>
      <c r="C16" s="74"/>
      <c r="D16" s="74"/>
      <c r="E16" s="74"/>
      <c r="F16" s="74"/>
      <c r="G16" s="74"/>
      <c r="H16" s="74"/>
      <c r="I16" s="74"/>
      <c r="J16" s="74"/>
      <c r="K16" s="30"/>
      <c r="L16" s="30"/>
      <c r="M16" s="30"/>
      <c r="N16" s="30"/>
      <c r="O16" s="30"/>
      <c r="P16" s="29"/>
      <c r="Q16" s="29"/>
    </row>
    <row r="17" spans="1:17" ht="18.75" customHeight="1" x14ac:dyDescent="0.3">
      <c r="A17" s="74" t="s">
        <v>85</v>
      </c>
      <c r="B17" s="74"/>
      <c r="C17" s="74"/>
      <c r="D17" s="74"/>
      <c r="E17" s="74"/>
      <c r="F17" s="74"/>
      <c r="G17" s="74"/>
      <c r="H17" s="74"/>
      <c r="I17" s="74"/>
      <c r="J17" s="74"/>
      <c r="K17" s="30"/>
      <c r="L17" s="30"/>
      <c r="M17" s="30"/>
      <c r="N17" s="30"/>
      <c r="O17" s="30"/>
      <c r="P17" s="29"/>
      <c r="Q17" s="29"/>
    </row>
    <row r="18" spans="1:17" ht="18.75" x14ac:dyDescent="0.3">
      <c r="A18" s="78" t="s">
        <v>92</v>
      </c>
      <c r="B18" s="78"/>
      <c r="C18" s="78"/>
      <c r="D18" s="78"/>
      <c r="E18" s="78"/>
      <c r="F18" s="78"/>
      <c r="G18" s="78"/>
      <c r="H18" s="78"/>
      <c r="I18" s="78"/>
      <c r="J18" s="78"/>
      <c r="K18" s="30"/>
      <c r="L18" s="30"/>
      <c r="M18" s="30"/>
      <c r="N18" s="30"/>
      <c r="O18" s="30"/>
      <c r="P18" s="29"/>
      <c r="Q18" s="29"/>
    </row>
    <row r="19" spans="1:17" ht="18.75" x14ac:dyDescent="0.3">
      <c r="A19" s="54" t="s">
        <v>61</v>
      </c>
      <c r="B19" s="54"/>
      <c r="C19" s="54"/>
      <c r="D19" s="54"/>
      <c r="E19" s="54"/>
      <c r="F19" s="54"/>
      <c r="G19" s="54"/>
      <c r="H19" s="54"/>
      <c r="I19" s="54"/>
      <c r="J19" s="54"/>
      <c r="K19" s="30"/>
      <c r="L19" s="30"/>
      <c r="M19" s="30"/>
      <c r="N19" s="30"/>
      <c r="O19" s="30"/>
      <c r="P19" s="29"/>
      <c r="Q19" s="29"/>
    </row>
    <row r="20" spans="1:17" ht="38.25" customHeight="1" x14ac:dyDescent="0.3">
      <c r="A20" s="77" t="s">
        <v>86</v>
      </c>
      <c r="B20" s="77"/>
      <c r="C20" s="77"/>
      <c r="D20" s="77"/>
      <c r="E20" s="77"/>
      <c r="F20" s="77"/>
      <c r="G20" s="77"/>
      <c r="H20" s="77"/>
      <c r="I20" s="77"/>
      <c r="J20" s="77"/>
      <c r="K20" s="30"/>
      <c r="L20" s="30"/>
      <c r="M20" s="30"/>
      <c r="N20" s="30"/>
      <c r="O20" s="30"/>
      <c r="P20" s="29"/>
      <c r="Q20" s="29"/>
    </row>
    <row r="21" spans="1:17" ht="38.25" customHeight="1" x14ac:dyDescent="0.3">
      <c r="A21" s="74" t="s">
        <v>87</v>
      </c>
      <c r="B21" s="74"/>
      <c r="C21" s="74"/>
      <c r="D21" s="74"/>
      <c r="E21" s="74"/>
      <c r="F21" s="74"/>
      <c r="G21" s="74"/>
      <c r="H21" s="74"/>
      <c r="I21" s="74"/>
      <c r="J21" s="74"/>
      <c r="K21" s="30"/>
      <c r="L21" s="30"/>
      <c r="M21" s="30"/>
      <c r="N21" s="30"/>
      <c r="O21" s="30"/>
      <c r="P21" s="29"/>
      <c r="Q21" s="29"/>
    </row>
    <row r="22" spans="1:17" ht="36.75" customHeight="1" x14ac:dyDescent="0.3">
      <c r="A22" s="74" t="s">
        <v>88</v>
      </c>
      <c r="B22" s="74"/>
      <c r="C22" s="74"/>
      <c r="D22" s="74"/>
      <c r="E22" s="74"/>
      <c r="F22" s="74"/>
      <c r="G22" s="74"/>
      <c r="H22" s="74"/>
      <c r="I22" s="74"/>
      <c r="J22" s="74"/>
      <c r="K22" s="30"/>
      <c r="L22" s="30"/>
      <c r="M22" s="30"/>
      <c r="N22" s="30"/>
      <c r="O22" s="30"/>
      <c r="P22" s="29"/>
      <c r="Q22" s="29"/>
    </row>
    <row r="23" spans="1:17" ht="38.25" customHeight="1" x14ac:dyDescent="0.3">
      <c r="A23" s="74" t="s">
        <v>89</v>
      </c>
      <c r="B23" s="74"/>
      <c r="C23" s="74"/>
      <c r="D23" s="74"/>
      <c r="E23" s="74"/>
      <c r="F23" s="74"/>
      <c r="G23" s="74"/>
      <c r="H23" s="74"/>
      <c r="I23" s="74"/>
      <c r="J23" s="74"/>
      <c r="K23" s="30"/>
      <c r="L23" s="30"/>
      <c r="M23" s="30"/>
      <c r="N23" s="30"/>
      <c r="O23" s="30"/>
      <c r="P23" s="29"/>
      <c r="Q23" s="29"/>
    </row>
    <row r="24" spans="1:17" ht="18.75" x14ac:dyDescent="0.3">
      <c r="A24" s="78" t="s">
        <v>90</v>
      </c>
      <c r="B24" s="78"/>
      <c r="C24" s="78"/>
      <c r="D24" s="78"/>
      <c r="E24" s="78"/>
      <c r="F24" s="78"/>
      <c r="G24" s="78"/>
      <c r="H24" s="78"/>
      <c r="I24" s="78"/>
      <c r="J24" s="78"/>
      <c r="K24" s="30"/>
      <c r="L24" s="30"/>
      <c r="M24" s="30"/>
      <c r="N24" s="30"/>
      <c r="O24" s="30"/>
      <c r="P24" s="29"/>
      <c r="Q24" s="29"/>
    </row>
    <row r="25" spans="1:17" ht="18.75" x14ac:dyDescent="0.3">
      <c r="A25" s="55" t="s">
        <v>61</v>
      </c>
      <c r="B25" s="55"/>
      <c r="C25" s="55"/>
      <c r="D25" s="55"/>
      <c r="E25" s="55"/>
      <c r="F25" s="55"/>
      <c r="G25" s="55"/>
      <c r="H25" s="55"/>
      <c r="I25" s="55"/>
      <c r="J25" s="55"/>
      <c r="K25" s="30"/>
      <c r="L25" s="30"/>
      <c r="M25" s="30"/>
      <c r="N25" s="30"/>
      <c r="O25" s="30"/>
      <c r="P25" s="29"/>
      <c r="Q25" s="29"/>
    </row>
    <row r="26" spans="1:17" ht="38.25" customHeight="1" x14ac:dyDescent="0.3">
      <c r="A26" s="77" t="s">
        <v>91</v>
      </c>
      <c r="B26" s="77"/>
      <c r="C26" s="77"/>
      <c r="D26" s="77"/>
      <c r="E26" s="77"/>
      <c r="F26" s="77"/>
      <c r="G26" s="77"/>
      <c r="H26" s="77"/>
      <c r="I26" s="77"/>
      <c r="J26" s="77"/>
      <c r="K26" s="30"/>
      <c r="L26" s="30"/>
      <c r="M26" s="30"/>
      <c r="N26" s="30"/>
      <c r="O26" s="30"/>
      <c r="P26" s="29"/>
      <c r="Q26" s="29"/>
    </row>
    <row r="27" spans="1:17" ht="37.5" customHeight="1" x14ac:dyDescent="0.3">
      <c r="A27" s="74" t="s">
        <v>93</v>
      </c>
      <c r="B27" s="74"/>
      <c r="C27" s="74"/>
      <c r="D27" s="74"/>
      <c r="E27" s="74"/>
      <c r="F27" s="74"/>
      <c r="G27" s="74"/>
      <c r="H27" s="74"/>
      <c r="I27" s="74"/>
      <c r="J27" s="74"/>
      <c r="K27" s="30"/>
      <c r="L27" s="30"/>
      <c r="M27" s="30"/>
      <c r="N27" s="30"/>
      <c r="O27" s="30"/>
      <c r="P27" s="29"/>
      <c r="Q27" s="29"/>
    </row>
    <row r="28" spans="1:17" ht="37.5" customHeight="1" x14ac:dyDescent="0.3">
      <c r="A28" s="74" t="s">
        <v>94</v>
      </c>
      <c r="B28" s="74"/>
      <c r="C28" s="74"/>
      <c r="D28" s="74"/>
      <c r="E28" s="74"/>
      <c r="F28" s="74"/>
      <c r="G28" s="74"/>
      <c r="H28" s="74"/>
      <c r="I28" s="74"/>
      <c r="J28" s="74"/>
      <c r="K28" s="30"/>
      <c r="L28" s="30"/>
      <c r="M28" s="30"/>
      <c r="N28" s="30"/>
      <c r="O28" s="30"/>
      <c r="P28" s="29"/>
      <c r="Q28" s="29"/>
    </row>
    <row r="29" spans="1:17" ht="18.75" customHeight="1" x14ac:dyDescent="0.3">
      <c r="A29" s="74" t="s">
        <v>95</v>
      </c>
      <c r="B29" s="74"/>
      <c r="C29" s="74"/>
      <c r="D29" s="74"/>
      <c r="E29" s="74"/>
      <c r="F29" s="74"/>
      <c r="G29" s="74"/>
      <c r="H29" s="74"/>
      <c r="I29" s="74"/>
      <c r="J29" s="74"/>
      <c r="K29" s="30"/>
      <c r="L29" s="30"/>
      <c r="M29" s="30"/>
      <c r="N29" s="30"/>
      <c r="O29" s="30"/>
      <c r="P29" s="29"/>
      <c r="Q29" s="29"/>
    </row>
    <row r="30" spans="1:17" ht="37.5" customHeight="1" x14ac:dyDescent="0.3">
      <c r="A30" s="74" t="s">
        <v>96</v>
      </c>
      <c r="B30" s="74"/>
      <c r="C30" s="74"/>
      <c r="D30" s="74"/>
      <c r="E30" s="74"/>
      <c r="F30" s="74"/>
      <c r="G30" s="74"/>
      <c r="H30" s="74"/>
      <c r="I30" s="74"/>
      <c r="J30" s="74"/>
      <c r="K30" s="30"/>
      <c r="L30" s="30"/>
      <c r="M30" s="30"/>
      <c r="N30" s="30"/>
      <c r="O30" s="30"/>
      <c r="P30" s="29"/>
      <c r="Q30" s="29"/>
    </row>
    <row r="31" spans="1:17" ht="57" customHeight="1" x14ac:dyDescent="0.3">
      <c r="A31" s="77" t="s">
        <v>97</v>
      </c>
      <c r="B31" s="77"/>
      <c r="C31" s="77"/>
      <c r="D31" s="77"/>
      <c r="E31" s="77"/>
      <c r="F31" s="77"/>
      <c r="G31" s="77"/>
      <c r="H31" s="77"/>
      <c r="I31" s="77"/>
      <c r="J31" s="77"/>
      <c r="K31" s="30"/>
      <c r="L31" s="30"/>
      <c r="M31" s="30"/>
      <c r="N31" s="30"/>
      <c r="O31" s="30"/>
      <c r="P31" s="29"/>
      <c r="Q31" s="29"/>
    </row>
    <row r="32" spans="1:17" ht="18.75" x14ac:dyDescent="0.3">
      <c r="A32" s="55" t="s">
        <v>62</v>
      </c>
      <c r="B32" s="55"/>
      <c r="C32" s="55"/>
      <c r="D32" s="55"/>
      <c r="E32" s="55"/>
      <c r="F32" s="55"/>
      <c r="G32" s="55"/>
      <c r="H32" s="55"/>
      <c r="I32" s="55"/>
      <c r="J32" s="55"/>
      <c r="K32" s="30"/>
      <c r="L32" s="30"/>
      <c r="M32" s="30"/>
      <c r="N32" s="30"/>
      <c r="O32" s="30"/>
      <c r="P32" s="29"/>
      <c r="Q32" s="29"/>
    </row>
    <row r="33" spans="1:27" ht="18.75" x14ac:dyDescent="0.3">
      <c r="A33" s="78" t="s">
        <v>66</v>
      </c>
      <c r="B33" s="78"/>
      <c r="C33" s="78"/>
      <c r="D33" s="78"/>
      <c r="E33" s="78"/>
      <c r="F33" s="78"/>
      <c r="G33" s="78"/>
      <c r="H33" s="78"/>
      <c r="I33" s="78"/>
      <c r="J33" s="78"/>
      <c r="K33" s="30"/>
      <c r="L33" s="30"/>
      <c r="M33" s="30"/>
      <c r="N33" s="30"/>
      <c r="O33" s="30"/>
      <c r="P33" s="29"/>
      <c r="Q33" s="29"/>
    </row>
    <row r="34" spans="1:27" ht="18.75" customHeight="1" x14ac:dyDescent="0.3">
      <c r="A34" s="78" t="s">
        <v>67</v>
      </c>
      <c r="B34" s="78"/>
      <c r="C34" s="78"/>
      <c r="D34" s="78"/>
      <c r="E34" s="78"/>
      <c r="F34" s="78"/>
      <c r="G34" s="78"/>
      <c r="H34" s="78"/>
      <c r="I34" s="78"/>
      <c r="J34" s="78"/>
      <c r="K34" s="30"/>
      <c r="L34" s="30"/>
      <c r="M34" s="30"/>
      <c r="N34" s="30"/>
      <c r="O34" s="30"/>
      <c r="P34" s="29"/>
      <c r="Q34" s="29"/>
    </row>
    <row r="35" spans="1:27" ht="37.5" customHeight="1" x14ac:dyDescent="0.3">
      <c r="A35" s="80" t="s">
        <v>98</v>
      </c>
      <c r="B35" s="80"/>
      <c r="C35" s="80"/>
      <c r="D35" s="80"/>
      <c r="E35" s="80"/>
      <c r="F35" s="80"/>
      <c r="G35" s="80"/>
      <c r="H35" s="80"/>
      <c r="I35" s="80"/>
      <c r="J35" s="80"/>
      <c r="K35" s="30"/>
      <c r="L35" s="30"/>
      <c r="M35" s="30"/>
      <c r="N35" s="30"/>
      <c r="O35" s="30"/>
      <c r="P35" s="29"/>
      <c r="Q35" s="29"/>
    </row>
    <row r="36" spans="1:27" ht="18.75" x14ac:dyDescent="0.3">
      <c r="A36" s="78" t="s">
        <v>68</v>
      </c>
      <c r="B36" s="78"/>
      <c r="C36" s="78"/>
      <c r="D36" s="78"/>
      <c r="E36" s="78"/>
      <c r="F36" s="78"/>
      <c r="G36" s="78"/>
      <c r="H36" s="78"/>
      <c r="I36" s="78"/>
      <c r="J36" s="78"/>
      <c r="K36" s="30"/>
      <c r="L36" s="30"/>
      <c r="M36" s="30"/>
      <c r="N36" s="30"/>
      <c r="O36" s="30"/>
      <c r="P36" s="29"/>
      <c r="Q36" s="29"/>
    </row>
    <row r="37" spans="1:27" ht="18.75" x14ac:dyDescent="0.3">
      <c r="A37" s="78" t="s">
        <v>69</v>
      </c>
      <c r="B37" s="78"/>
      <c r="C37" s="78"/>
      <c r="D37" s="78"/>
      <c r="E37" s="78"/>
      <c r="F37" s="78"/>
      <c r="G37" s="78"/>
      <c r="H37" s="78"/>
      <c r="I37" s="78"/>
      <c r="J37" s="78"/>
      <c r="K37" s="30"/>
      <c r="L37" s="30"/>
      <c r="M37" s="30"/>
      <c r="N37" s="30"/>
      <c r="O37" s="30"/>
      <c r="P37" s="29"/>
      <c r="Q37" s="29"/>
    </row>
    <row r="38" spans="1:27" ht="18.75" x14ac:dyDescent="0.3">
      <c r="A38" s="76" t="s">
        <v>63</v>
      </c>
      <c r="B38" s="76"/>
      <c r="C38" s="76"/>
      <c r="D38" s="76"/>
      <c r="E38" s="76"/>
      <c r="F38" s="76"/>
      <c r="G38" s="76"/>
      <c r="H38" s="76"/>
      <c r="I38" s="76"/>
      <c r="J38" s="76"/>
      <c r="K38" s="30"/>
      <c r="L38" s="30"/>
      <c r="M38" s="30"/>
      <c r="N38" s="30"/>
      <c r="O38" s="30"/>
      <c r="P38" s="29"/>
      <c r="Q38" s="29"/>
    </row>
    <row r="39" spans="1:27" ht="37.5" customHeight="1" x14ac:dyDescent="0.25">
      <c r="A39" s="77" t="s">
        <v>64</v>
      </c>
      <c r="B39" s="77"/>
      <c r="C39" s="77"/>
      <c r="D39" s="77"/>
      <c r="E39" s="77"/>
      <c r="F39" s="77"/>
      <c r="G39" s="77"/>
      <c r="H39" s="77"/>
      <c r="I39" s="77"/>
      <c r="J39" s="77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ht="18.75" customHeight="1" x14ac:dyDescent="0.25">
      <c r="A40" s="78" t="s">
        <v>99</v>
      </c>
      <c r="B40" s="78"/>
      <c r="C40" s="78"/>
      <c r="D40" s="78"/>
      <c r="E40" s="78"/>
      <c r="F40" s="78"/>
      <c r="G40" s="78"/>
      <c r="H40" s="78"/>
      <c r="I40" s="78"/>
      <c r="J40" s="78"/>
      <c r="U40" s="31"/>
      <c r="V40" s="31"/>
      <c r="W40" s="31"/>
      <c r="X40" s="31"/>
      <c r="Y40" s="31"/>
      <c r="Z40" s="31"/>
      <c r="AA40" s="31"/>
    </row>
    <row r="41" spans="1:27" ht="18.75" customHeight="1" x14ac:dyDescent="0.25">
      <c r="A41" s="76" t="s">
        <v>65</v>
      </c>
      <c r="B41" s="76"/>
      <c r="C41" s="76"/>
      <c r="D41" s="76"/>
      <c r="E41" s="76"/>
      <c r="F41" s="76"/>
      <c r="G41" s="76"/>
      <c r="H41" s="76"/>
      <c r="I41" s="76"/>
      <c r="J41" s="76"/>
      <c r="U41" s="31"/>
      <c r="V41" s="31"/>
      <c r="W41" s="31"/>
      <c r="X41" s="31"/>
      <c r="Y41" s="31"/>
      <c r="Z41" s="31"/>
      <c r="AA41" s="31"/>
    </row>
    <row r="42" spans="1:27" ht="37.5" customHeight="1" x14ac:dyDescent="0.25">
      <c r="A42" s="77" t="s">
        <v>73</v>
      </c>
      <c r="B42" s="77"/>
      <c r="C42" s="77"/>
      <c r="D42" s="77"/>
      <c r="E42" s="77"/>
      <c r="F42" s="77"/>
      <c r="G42" s="77"/>
      <c r="H42" s="77"/>
      <c r="I42" s="77"/>
      <c r="J42" s="77"/>
      <c r="U42" s="31"/>
      <c r="V42" s="31"/>
      <c r="W42" s="31"/>
      <c r="X42" s="31"/>
      <c r="Y42" s="31"/>
      <c r="Z42" s="31"/>
      <c r="AA42" s="31"/>
    </row>
    <row r="43" spans="1:27" ht="18.75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U43" s="31"/>
      <c r="V43" s="31"/>
      <c r="W43" s="31"/>
      <c r="X43" s="31"/>
      <c r="Y43" s="31"/>
      <c r="Z43" s="31"/>
      <c r="AA43" s="31"/>
    </row>
    <row r="44" spans="1:27" ht="18.75" x14ac:dyDescent="0.3">
      <c r="A44" s="55" t="s">
        <v>70</v>
      </c>
      <c r="B44" s="55"/>
      <c r="C44" s="55"/>
      <c r="D44" s="55"/>
      <c r="E44" s="55"/>
      <c r="F44" s="55"/>
      <c r="G44" s="55"/>
      <c r="H44" s="55"/>
      <c r="I44" s="55"/>
      <c r="J44" s="55"/>
      <c r="K44" s="30"/>
      <c r="L44" s="30"/>
      <c r="M44" s="30"/>
      <c r="N44" s="30"/>
      <c r="O44" s="30"/>
      <c r="P44" s="29"/>
      <c r="Q44" s="29"/>
    </row>
  </sheetData>
  <sheetProtection algorithmName="SHA-512" hashValue="a6BQ8Y0baE0vixR5WKs7YGWv61XcveQrwTqbw+OEz4ak2Vmb13RWlvIG/z+UjOQvW0c3zXhvASoq67Mdx6yzPA==" saltValue="pHGdKpn7S6Jd8M1CO2xPrA==" spinCount="100000" sheet="1" objects="1" scenarios="1"/>
  <mergeCells count="43">
    <mergeCell ref="A42:J42"/>
    <mergeCell ref="A44:J44"/>
    <mergeCell ref="A27:J27"/>
    <mergeCell ref="A28:J28"/>
    <mergeCell ref="A35:J35"/>
    <mergeCell ref="A36:J36"/>
    <mergeCell ref="A37:J37"/>
    <mergeCell ref="A39:J39"/>
    <mergeCell ref="A40:J40"/>
    <mergeCell ref="A41:J41"/>
    <mergeCell ref="A34:J34"/>
    <mergeCell ref="A38:J38"/>
    <mergeCell ref="A25:J25"/>
    <mergeCell ref="A26:J26"/>
    <mergeCell ref="A31:J31"/>
    <mergeCell ref="A32:J32"/>
    <mergeCell ref="A33:J33"/>
    <mergeCell ref="A29:J29"/>
    <mergeCell ref="A30:J30"/>
    <mergeCell ref="A24:J24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12:J12"/>
    <mergeCell ref="A1:J1"/>
    <mergeCell ref="A2:J2"/>
    <mergeCell ref="A3:J3"/>
    <mergeCell ref="A4:J4"/>
    <mergeCell ref="A5:J5"/>
    <mergeCell ref="A6:J6"/>
    <mergeCell ref="A7:J7"/>
    <mergeCell ref="A8:J8"/>
    <mergeCell ref="A9:J9"/>
    <mergeCell ref="A10:J10"/>
    <mergeCell ref="A11:J11"/>
  </mergeCells>
  <pageMargins left="0.26041666666666669" right="0.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город</vt:lpstr>
      <vt:lpstr>Школьный этап село </vt:lpstr>
      <vt:lpstr>  село</vt:lpstr>
      <vt:lpstr>общее (не заполняется)</vt:lpstr>
      <vt:lpstr>Инструкция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2021-04-21T03:24:23Z</cp:lastPrinted>
  <dcterms:modified xsi:type="dcterms:W3CDTF">2021-04-21T03:25:11Z</dcterms:modified>
</cp:coreProperties>
</file>